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4525"/>
</workbook>
</file>

<file path=xl/calcChain.xml><?xml version="1.0" encoding="utf-8"?>
<calcChain xmlns="http://schemas.openxmlformats.org/spreadsheetml/2006/main">
  <c r="C21" i="1" l="1"/>
  <c r="C22" i="1"/>
  <c r="C20" i="1" l="1"/>
  <c r="C17" i="1" s="1"/>
  <c r="E18" i="1" l="1"/>
  <c r="E17" i="1" s="1"/>
  <c r="D18" i="1"/>
  <c r="D17" i="1" s="1"/>
  <c r="C18" i="1"/>
  <c r="E15" i="1"/>
  <c r="E14" i="1" s="1"/>
  <c r="D15" i="1"/>
  <c r="D14" i="1" s="1"/>
  <c r="C15" i="1"/>
  <c r="C14" i="1" s="1"/>
</calcChain>
</file>

<file path=xl/sharedStrings.xml><?xml version="1.0" encoding="utf-8"?>
<sst xmlns="http://schemas.openxmlformats.org/spreadsheetml/2006/main" count="28" uniqueCount="28">
  <si>
    <t>Сумма (рублей)</t>
  </si>
  <si>
    <t>2025 год</t>
  </si>
  <si>
    <t>№ п/п</t>
  </si>
  <si>
    <t xml:space="preserve">СЛУЧАИ
предоставления из районного бюджета субсидий юридическим лицам (за исключением субсидий государственным (муниципальным) учреждениям, а также субсидий, указанных в пунктах 6-8.1 статьи 78 Бюджетного кодекса Российской Федерации), индивидуальным предпринимателям, а также физическим лицам – производителям товаров, работ, услуг на 2024 и на плановый период 2025 и 2026 годов
</t>
  </si>
  <si>
    <t>2026 год</t>
  </si>
  <si>
    <t>Муниципальная программа "Развитие социально-культурной сферы Тевризского муниципального района Омской области"</t>
  </si>
  <si>
    <t>1.1</t>
  </si>
  <si>
    <t>Подпрограмма "Развитие отрасли образования на территории Тевризского муниципального района Омской области" муниципальной программы "Развитие социально-культурной сферы Тевризского муниципального района Омской области"</t>
  </si>
  <si>
    <t>1.1.1</t>
  </si>
  <si>
    <t xml:space="preserve">Обеспечение функционирования модели персонифицированного финансирования дополнительного образования детей </t>
  </si>
  <si>
    <t>Муниципальная программа "Развитие экономического потенциала Тевризского муниципального района Омской области"</t>
  </si>
  <si>
    <t>2.1</t>
  </si>
  <si>
    <t>Подпрограмма "Развитие торговли, транспорта, дорожного и топливно-энергетического хозяйства Тевризского муниципального района Омской области" муниципальной программы "Развитие экономического потенциала Тевризского муниципального района Омской области"</t>
  </si>
  <si>
    <t>2.1.1</t>
  </si>
  <si>
    <t>Предоставление грантов начинающим субъектам малого предпринимательства</t>
  </si>
  <si>
    <t>к решению Совета Тевризского муниципального района Омской области</t>
  </si>
  <si>
    <t>Приложение № 7</t>
  </si>
  <si>
    <t>«О бюджете Тевризского муниципального района на 2025 год</t>
  </si>
  <si>
    <t>и на плановый период 2026 и 2027 годов»</t>
  </si>
  <si>
    <t>Наименование муниципальных программ Тевризского муниципального района (непрограммных направлений деятельности) и случаев предоставления из районного бюджета субсидий юридическим лицам (за исключением субсидий государственным (муниципальным) учреждениям),
индивидуальным предпринимателям, а также физическим лицам – производителям товаров, работ, услуг</t>
  </si>
  <si>
    <t>2027 год</t>
  </si>
  <si>
    <t>Подпрограмма "Развитие инфраструктуры Тевризского муниципального района"</t>
  </si>
  <si>
    <t>Возмещение недополученных доходов на заработную плату МУП "Водострой" Тевризского муниципального района Омской области</t>
  </si>
  <si>
    <t>2.2</t>
  </si>
  <si>
    <t>2.2.1</t>
  </si>
  <si>
    <t>2.2.2</t>
  </si>
  <si>
    <t>Организация водоснабжения населения (финансовое обеспечение (возмещение) затрат в связи с производством и реализацией товаров, работ, услуг МУП Водострой)</t>
  </si>
  <si>
    <t>Приложение № 6
к решению Совета Тевризского района
о внесении изменений в решение Совета Тевризского муниципального района Омской области                                                                                                                                                                           "О бюджете Тевризского муниципального района Омской области
на 2025 год и на плановый период 2026 и 2027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</si>
</sst>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Times New Roman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center" vertical="top" wrapText="1"/>
    </xf>
    <xf numFmtId="1" fontId="4" fillId="0" borderId="3" xfId="0" applyNumberFormat="1" applyFont="1" applyFill="1" applyBorder="1" applyAlignment="1">
      <alignment horizontal="center" vertical="top" shrinkToFit="1"/>
    </xf>
    <xf numFmtId="49" fontId="2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1" applyNumberFormat="1" applyFont="1" applyFill="1" applyBorder="1" applyAlignment="1" applyProtection="1">
      <alignment horizontal="left" vertical="center" wrapText="1"/>
      <protection hidden="1"/>
    </xf>
    <xf numFmtId="4" fontId="2" fillId="0" borderId="1" xfId="0" applyNumberFormat="1" applyFont="1" applyFill="1" applyBorder="1" applyAlignment="1">
      <alignment horizontal="right" vertical="top" wrapText="1"/>
    </xf>
    <xf numFmtId="49" fontId="2" fillId="2" borderId="2" xfId="1" applyNumberFormat="1" applyFont="1" applyFill="1" applyBorder="1" applyAlignment="1" applyProtection="1">
      <alignment horizontal="center" vertical="center"/>
      <protection hidden="1"/>
    </xf>
    <xf numFmtId="0" fontId="2" fillId="2" borderId="2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vertical="top" wrapText="1"/>
      <protection hidden="1"/>
    </xf>
    <xf numFmtId="0" fontId="5" fillId="0" borderId="2" xfId="0" applyFont="1" applyBorder="1" applyAlignment="1">
      <alignment horizontal="left" vertical="top" wrapText="1"/>
    </xf>
    <xf numFmtId="4" fontId="2" fillId="0" borderId="6" xfId="0" applyNumberFormat="1" applyFont="1" applyFill="1" applyBorder="1" applyAlignment="1">
      <alignment horizontal="right" vertical="top" wrapText="1"/>
    </xf>
    <xf numFmtId="49" fontId="4" fillId="0" borderId="2" xfId="0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  <xf numFmtId="4" fontId="4" fillId="0" borderId="2" xfId="0" applyNumberFormat="1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right" vertical="top"/>
    </xf>
    <xf numFmtId="0" fontId="2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top"/>
    </xf>
    <xf numFmtId="0" fontId="1" fillId="0" borderId="4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2"/>
  <sheetViews>
    <sheetView tabSelected="1" workbookViewId="0">
      <selection activeCell="B4" sqref="B4"/>
    </sheetView>
  </sheetViews>
  <sheetFormatPr defaultRowHeight="12.75" x14ac:dyDescent="0.2"/>
  <cols>
    <col min="1" max="1" width="11.1640625" customWidth="1"/>
    <col min="2" max="2" width="126" style="1" customWidth="1"/>
    <col min="3" max="3" width="21" customWidth="1"/>
    <col min="4" max="4" width="19.6640625" customWidth="1"/>
    <col min="5" max="5" width="16" customWidth="1"/>
    <col min="6" max="6" width="13.83203125" customWidth="1"/>
  </cols>
  <sheetData>
    <row r="3" spans="1:5" ht="80.25" customHeight="1" x14ac:dyDescent="0.2">
      <c r="B3" s="21" t="s">
        <v>27</v>
      </c>
      <c r="C3" s="22"/>
      <c r="D3" s="22"/>
      <c r="E3" s="22"/>
    </row>
    <row r="5" spans="1:5" ht="15.75" x14ac:dyDescent="0.2">
      <c r="A5" s="2"/>
      <c r="B5" s="22" t="s">
        <v>16</v>
      </c>
      <c r="C5" s="22"/>
      <c r="D5" s="22"/>
      <c r="E5" s="22"/>
    </row>
    <row r="6" spans="1:5" ht="15.75" x14ac:dyDescent="0.2">
      <c r="A6" s="2"/>
      <c r="B6" s="22" t="s">
        <v>15</v>
      </c>
      <c r="C6" s="22"/>
      <c r="D6" s="22"/>
      <c r="E6" s="22"/>
    </row>
    <row r="7" spans="1:5" ht="15.75" x14ac:dyDescent="0.2">
      <c r="A7" s="2"/>
      <c r="B7" s="22" t="s">
        <v>17</v>
      </c>
      <c r="C7" s="22"/>
      <c r="D7" s="22"/>
      <c r="E7" s="22"/>
    </row>
    <row r="8" spans="1:5" ht="15.75" x14ac:dyDescent="0.2">
      <c r="A8" s="2"/>
      <c r="B8" s="22" t="s">
        <v>18</v>
      </c>
      <c r="C8" s="22"/>
      <c r="D8" s="22"/>
      <c r="E8" s="22"/>
    </row>
    <row r="9" spans="1:5" ht="15.75" x14ac:dyDescent="0.2">
      <c r="A9" s="2"/>
      <c r="B9" s="22"/>
      <c r="C9" s="22"/>
      <c r="D9" s="22"/>
      <c r="E9" s="22"/>
    </row>
    <row r="10" spans="1:5" ht="83.25" customHeight="1" x14ac:dyDescent="0.2">
      <c r="A10" s="23" t="s">
        <v>3</v>
      </c>
      <c r="B10" s="23"/>
      <c r="C10" s="23"/>
      <c r="D10" s="23"/>
      <c r="E10" s="23"/>
    </row>
    <row r="11" spans="1:5" ht="18.75" x14ac:dyDescent="0.2">
      <c r="A11" s="18" t="s">
        <v>2</v>
      </c>
      <c r="B11" s="18" t="s">
        <v>19</v>
      </c>
      <c r="C11" s="20" t="s">
        <v>0</v>
      </c>
      <c r="D11" s="20"/>
      <c r="E11" s="20"/>
    </row>
    <row r="12" spans="1:5" ht="18.75" x14ac:dyDescent="0.2">
      <c r="A12" s="18"/>
      <c r="B12" s="19"/>
      <c r="C12" s="3" t="s">
        <v>1</v>
      </c>
      <c r="D12" s="3" t="s">
        <v>4</v>
      </c>
      <c r="E12" s="3" t="s">
        <v>20</v>
      </c>
    </row>
    <row r="13" spans="1:5" ht="18.75" x14ac:dyDescent="0.2">
      <c r="A13" s="4">
        <v>1</v>
      </c>
      <c r="B13" s="4">
        <v>2</v>
      </c>
      <c r="C13" s="4">
        <v>3</v>
      </c>
      <c r="D13" s="4">
        <v>4</v>
      </c>
      <c r="E13" s="4">
        <v>5</v>
      </c>
    </row>
    <row r="14" spans="1:5" ht="37.5" x14ac:dyDescent="0.2">
      <c r="A14" s="5">
        <v>1</v>
      </c>
      <c r="B14" s="6" t="s">
        <v>5</v>
      </c>
      <c r="C14" s="7">
        <f t="shared" ref="C14:E15" si="0">C15</f>
        <v>749646</v>
      </c>
      <c r="D14" s="7">
        <f t="shared" si="0"/>
        <v>749646</v>
      </c>
      <c r="E14" s="7">
        <f t="shared" si="0"/>
        <v>749646</v>
      </c>
    </row>
    <row r="15" spans="1:5" ht="56.25" x14ac:dyDescent="0.2">
      <c r="A15" s="5" t="s">
        <v>6</v>
      </c>
      <c r="B15" s="6" t="s">
        <v>7</v>
      </c>
      <c r="C15" s="7">
        <f t="shared" si="0"/>
        <v>749646</v>
      </c>
      <c r="D15" s="7">
        <f t="shared" si="0"/>
        <v>749646</v>
      </c>
      <c r="E15" s="7">
        <f t="shared" si="0"/>
        <v>749646</v>
      </c>
    </row>
    <row r="16" spans="1:5" ht="37.5" x14ac:dyDescent="0.2">
      <c r="A16" s="8" t="s">
        <v>8</v>
      </c>
      <c r="B16" s="9" t="s">
        <v>9</v>
      </c>
      <c r="C16" s="7">
        <v>749646</v>
      </c>
      <c r="D16" s="7">
        <v>749646</v>
      </c>
      <c r="E16" s="7">
        <v>749646</v>
      </c>
    </row>
    <row r="17" spans="1:5" ht="37.5" x14ac:dyDescent="0.2">
      <c r="A17" s="8">
        <v>2</v>
      </c>
      <c r="B17" s="10" t="s">
        <v>10</v>
      </c>
      <c r="C17" s="7">
        <f>SUM(C18+C20)</f>
        <v>6859455</v>
      </c>
      <c r="D17" s="7">
        <f>SUM(D18,)</f>
        <v>200000</v>
      </c>
      <c r="E17" s="7">
        <f>SUM(E18,)</f>
        <v>200000</v>
      </c>
    </row>
    <row r="18" spans="1:5" ht="75" x14ac:dyDescent="0.2">
      <c r="A18" s="8" t="s">
        <v>11</v>
      </c>
      <c r="B18" s="10" t="s">
        <v>12</v>
      </c>
      <c r="C18" s="7">
        <f>C19</f>
        <v>150000</v>
      </c>
      <c r="D18" s="7">
        <f>D19</f>
        <v>200000</v>
      </c>
      <c r="E18" s="7">
        <f>E19</f>
        <v>200000</v>
      </c>
    </row>
    <row r="19" spans="1:5" ht="18.75" x14ac:dyDescent="0.2">
      <c r="A19" s="8" t="s">
        <v>13</v>
      </c>
      <c r="B19" s="11" t="s">
        <v>14</v>
      </c>
      <c r="C19" s="12">
        <v>150000</v>
      </c>
      <c r="D19" s="12">
        <v>200000</v>
      </c>
      <c r="E19" s="12">
        <v>200000</v>
      </c>
    </row>
    <row r="20" spans="1:5" ht="18.75" x14ac:dyDescent="0.2">
      <c r="A20" s="13" t="s">
        <v>23</v>
      </c>
      <c r="B20" s="14" t="s">
        <v>21</v>
      </c>
      <c r="C20" s="15">
        <f>SUM(C21:C22)</f>
        <v>6709455</v>
      </c>
      <c r="D20" s="15">
        <v>0</v>
      </c>
      <c r="E20" s="15">
        <v>0</v>
      </c>
    </row>
    <row r="21" spans="1:5" ht="37.5" x14ac:dyDescent="0.2">
      <c r="A21" s="13" t="s">
        <v>24</v>
      </c>
      <c r="B21" s="16" t="s">
        <v>22</v>
      </c>
      <c r="C21" s="17">
        <f>3675055+1363840</f>
        <v>5038895</v>
      </c>
      <c r="D21" s="15">
        <v>0</v>
      </c>
      <c r="E21" s="15">
        <v>0</v>
      </c>
    </row>
    <row r="22" spans="1:5" ht="37.5" x14ac:dyDescent="0.2">
      <c r="A22" s="13" t="s">
        <v>25</v>
      </c>
      <c r="B22" s="16" t="s">
        <v>26</v>
      </c>
      <c r="C22" s="17">
        <f>795140+356160+519260</f>
        <v>1670560</v>
      </c>
      <c r="D22" s="15">
        <v>0</v>
      </c>
      <c r="E22" s="15">
        <v>0</v>
      </c>
    </row>
  </sheetData>
  <mergeCells count="10">
    <mergeCell ref="A11:A12"/>
    <mergeCell ref="B11:B12"/>
    <mergeCell ref="C11:E11"/>
    <mergeCell ref="B3:E3"/>
    <mergeCell ref="B5:E5"/>
    <mergeCell ref="B6:E6"/>
    <mergeCell ref="B7:E7"/>
    <mergeCell ref="B8:E8"/>
    <mergeCell ref="B9:E9"/>
    <mergeCell ref="A10:E10"/>
  </mergeCells>
  <pageMargins left="0.70866141732283472" right="0.70866141732283472" top="0.74803149606299213" bottom="0.74803149606299213" header="0.31496062992125984" footer="0.31496062992125984"/>
  <pageSetup paperSize="9" scale="7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2024-12-11T10:56:49Z</cp:lastPrinted>
  <dcterms:created xsi:type="dcterms:W3CDTF">2022-10-24T15:31:41Z</dcterms:created>
  <dcterms:modified xsi:type="dcterms:W3CDTF">2025-05-22T06:00:34Z</dcterms:modified>
</cp:coreProperties>
</file>