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70" yWindow="45" windowWidth="14880" windowHeight="11955"/>
  </bookViews>
  <sheets>
    <sheet name="Приложение №2" sheetId="2" r:id="rId1"/>
  </sheets>
  <definedNames>
    <definedName name="_xlnm._FilterDatabase" localSheetId="0" hidden="1">'Приложение №2'!$A$17:$M$26</definedName>
    <definedName name="_xlnm.Print_Titles" localSheetId="0">'Приложение №2'!$17:$17</definedName>
    <definedName name="_xlnm.Print_Area" localSheetId="0">'Приложение №2'!$B$4:$M$28</definedName>
  </definedNames>
  <calcPr calcId="144525"/>
</workbook>
</file>

<file path=xl/calcChain.xml><?xml version="1.0" encoding="utf-8"?>
<calcChain xmlns="http://schemas.openxmlformats.org/spreadsheetml/2006/main">
  <c r="L25" i="2" l="1"/>
  <c r="K25" i="2"/>
  <c r="J25" i="2"/>
  <c r="L24" i="2" l="1"/>
  <c r="L23" i="2" s="1"/>
  <c r="K24" i="2"/>
  <c r="K23" i="2" s="1"/>
  <c r="J24" i="2"/>
  <c r="J23" i="2" s="1"/>
  <c r="L27" i="2" l="1"/>
  <c r="L26" i="2" s="1"/>
  <c r="L19" i="2" s="1"/>
  <c r="K27" i="2"/>
  <c r="K26" i="2"/>
  <c r="K19" i="2" s="1"/>
  <c r="J27" i="2" l="1"/>
  <c r="J26" i="2" s="1"/>
  <c r="J19" i="2" s="1"/>
  <c r="L21" i="2"/>
  <c r="L20" i="2" s="1"/>
  <c r="K21" i="2"/>
  <c r="K20" i="2" s="1"/>
  <c r="J21" i="2"/>
  <c r="J20" i="2" s="1"/>
  <c r="L18" i="2" l="1"/>
  <c r="K18" i="2"/>
  <c r="J18" i="2"/>
</calcChain>
</file>

<file path=xl/sharedStrings.xml><?xml version="1.0" encoding="utf-8"?>
<sst xmlns="http://schemas.openxmlformats.org/spreadsheetml/2006/main" count="104" uniqueCount="46">
  <si>
    <t>0000</t>
  </si>
  <si>
    <t>02</t>
  </si>
  <si>
    <t>000</t>
  </si>
  <si>
    <t>00</t>
  </si>
  <si>
    <t>2</t>
  </si>
  <si>
    <t xml:space="preserve"> </t>
  </si>
  <si>
    <t>001</t>
  </si>
  <si>
    <t>Дотации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</si>
  <si>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</si>
  <si>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</si>
  <si>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Аналити-ческая группа подвида доходов</t>
  </si>
  <si>
    <t>Группа подвида доходов</t>
  </si>
  <si>
    <t>Эле- мент</t>
  </si>
  <si>
    <t>Под- ста-  тья</t>
  </si>
  <si>
    <t>Ста- тья</t>
  </si>
  <si>
    <t>Под- груп-     па</t>
  </si>
  <si>
    <t xml:space="preserve">Груп- па </t>
  </si>
  <si>
    <t>Подвид доходов</t>
  </si>
  <si>
    <t>Вид доходов</t>
  </si>
  <si>
    <t>Сумма, рублей</t>
  </si>
  <si>
    <t>Дотации бюджетам бюджетной системы Российской Федерации</t>
  </si>
  <si>
    <t>Наименование кодов классификации доходов местного бюджета</t>
  </si>
  <si>
    <t>Коды классификации доходов местного бюджета</t>
  </si>
  <si>
    <t>10</t>
  </si>
  <si>
    <t>150</t>
  </si>
  <si>
    <t>Дотации бюджетам сельских поселений на выравнивание бюджетной обеспеченности из бюджета субъекта Российской Федерации</t>
  </si>
  <si>
    <t>Иные межбюджетные трансферты</t>
  </si>
  <si>
    <t>40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</si>
  <si>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</si>
  <si>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</si>
  <si>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49</t>
  </si>
  <si>
    <t>999</t>
  </si>
  <si>
    <t>Приложение № 2</t>
  </si>
  <si>
    <t>2025 год</t>
  </si>
  <si>
    <t>2026 год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</si>
  <si>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</si>
  <si>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</si>
  <si>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</si>
  <si>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БЕЗВОЗМЕЗДНЫЕ ПОСТУПЛЕНИЯ
в местный бюджет на 2025 год и на плановый период 2026 и 2027 годов</t>
  </si>
  <si>
    <t>2027 год</t>
  </si>
  <si>
    <t>к решению Совета Журавлевского сельского поселения</t>
  </si>
  <si>
    <t>Тевризского муниципального района Омской области</t>
  </si>
  <si>
    <t>"О бюджете Журавлевского сельского поселения</t>
  </si>
  <si>
    <t>Тевризского муниципального района Омской области на 2025 год</t>
  </si>
  <si>
    <t>и на плановый период 2026 и 2027 годов"</t>
  </si>
  <si>
    <t>к решению Совета Тевризского района                                                                      о внесении изменений  в решение Совета Журавлевского сельского поселения Тевризского муниципального района Омской области "О бюджете Журавлевского сельского поселения Тевризского муниципального района Омской области на 2025 год 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</si>
</sst>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\-#,##0.00"/>
  </numFmts>
  <fonts count="8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2"/>
      <charset val="204"/>
    </font>
    <font>
      <sz val="10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40">
    <xf numFmtId="0" fontId="0" fillId="0" borderId="0" xfId="0"/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/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quotePrefix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Fill="1"/>
    <xf numFmtId="4" fontId="2" fillId="0" borderId="4" xfId="1" applyNumberFormat="1" applyFont="1" applyFill="1" applyBorder="1" applyAlignment="1">
      <alignment horizontal="right" vertical="center"/>
    </xf>
    <xf numFmtId="0" fontId="2" fillId="0" borderId="0" xfId="1" applyFont="1" applyFill="1" applyBorder="1"/>
    <xf numFmtId="49" fontId="2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Border="1" applyAlignment="1">
      <alignment horizontal="right" vertical="center"/>
    </xf>
    <xf numFmtId="0" fontId="2" fillId="0" borderId="3" xfId="1" applyNumberFormat="1" applyFont="1" applyFill="1" applyBorder="1" applyAlignment="1" applyProtection="1">
      <alignment horizontal="left" vertical="top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4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0" applyFont="1" applyBorder="1" applyAlignment="1">
      <alignment horizontal="left" vertical="top" wrapText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Font="1" applyFill="1"/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showGridLines="0" tabSelected="1" zoomScale="70" zoomScaleNormal="70" zoomScaleSheetLayoutView="70" workbookViewId="0">
      <selection activeCell="S7" sqref="S7"/>
    </sheetView>
  </sheetViews>
  <sheetFormatPr defaultColWidth="7.21875" defaultRowHeight="12.75" x14ac:dyDescent="0.2"/>
  <cols>
    <col min="1" max="1" width="0.44140625" style="8" customWidth="1"/>
    <col min="2" max="2" width="64.21875" style="8" customWidth="1"/>
    <col min="3" max="4" width="5.5546875" style="8" customWidth="1"/>
    <col min="5" max="5" width="4.33203125" style="8" customWidth="1"/>
    <col min="6" max="7" width="5.5546875" style="8" customWidth="1"/>
    <col min="8" max="8" width="8.5546875" style="8" customWidth="1"/>
    <col min="9" max="9" width="10.44140625" style="8" customWidth="1"/>
    <col min="10" max="12" width="15.33203125" style="8" customWidth="1"/>
    <col min="13" max="13" width="0.6640625" style="8" customWidth="1"/>
    <col min="14" max="160" width="7.109375" style="8" customWidth="1"/>
    <col min="161" max="16384" width="7.21875" style="8"/>
  </cols>
  <sheetData>
    <row r="1" spans="1:19" ht="18.75" x14ac:dyDescent="0.3">
      <c r="H1" s="37"/>
      <c r="I1" s="1"/>
      <c r="J1" s="38"/>
      <c r="K1" s="6"/>
      <c r="L1" s="6" t="s">
        <v>32</v>
      </c>
    </row>
    <row r="2" spans="1:19" ht="122.25" customHeight="1" x14ac:dyDescent="0.2">
      <c r="H2" s="39" t="s">
        <v>45</v>
      </c>
      <c r="I2" s="39"/>
      <c r="J2" s="39"/>
      <c r="K2" s="39"/>
      <c r="L2" s="39"/>
    </row>
    <row r="4" spans="1:19" s="12" customFormat="1" ht="18.75" x14ac:dyDescent="0.3">
      <c r="A4" s="9"/>
      <c r="B4" s="9"/>
      <c r="C4" s="9"/>
      <c r="D4" s="9"/>
      <c r="E4" s="9"/>
      <c r="F4" s="9"/>
      <c r="G4" s="9"/>
      <c r="H4" s="10"/>
      <c r="I4" s="9"/>
      <c r="K4" s="11"/>
      <c r="L4" s="6" t="s">
        <v>32</v>
      </c>
      <c r="M4" s="9"/>
    </row>
    <row r="5" spans="1:19" ht="18.75" x14ac:dyDescent="0.3">
      <c r="A5" s="1"/>
      <c r="B5" s="1"/>
      <c r="C5" s="1"/>
      <c r="D5" s="1"/>
      <c r="E5" s="1"/>
      <c r="F5" s="1"/>
      <c r="G5" s="1"/>
      <c r="I5" s="36" t="s">
        <v>40</v>
      </c>
      <c r="J5" s="36"/>
      <c r="K5" s="36"/>
      <c r="L5" s="36"/>
      <c r="M5" s="7"/>
    </row>
    <row r="6" spans="1:19" ht="18.75" x14ac:dyDescent="0.3">
      <c r="A6" s="1"/>
      <c r="B6" s="1"/>
      <c r="C6" s="1"/>
      <c r="D6" s="1"/>
      <c r="E6" s="1"/>
      <c r="F6" s="1"/>
      <c r="G6" s="1"/>
      <c r="H6" s="1"/>
      <c r="I6" s="1"/>
      <c r="J6" s="6"/>
      <c r="K6" s="6"/>
      <c r="L6" s="6" t="s">
        <v>41</v>
      </c>
      <c r="M6" s="7"/>
    </row>
    <row r="7" spans="1:19" ht="18.75" x14ac:dyDescent="0.3">
      <c r="A7" s="1"/>
      <c r="B7" s="1"/>
      <c r="C7" s="1"/>
      <c r="D7" s="1"/>
      <c r="E7" s="1"/>
      <c r="F7" s="1"/>
      <c r="G7" s="1"/>
      <c r="H7" s="1"/>
      <c r="I7" s="1"/>
      <c r="J7" s="6"/>
      <c r="K7" s="6"/>
      <c r="L7" s="6" t="s">
        <v>42</v>
      </c>
      <c r="M7" s="7"/>
    </row>
    <row r="8" spans="1:19" ht="18.75" x14ac:dyDescent="0.3">
      <c r="A8" s="1"/>
      <c r="B8" s="1"/>
      <c r="C8" s="1"/>
      <c r="D8" s="1"/>
      <c r="E8" s="1"/>
      <c r="F8" s="1"/>
      <c r="G8" s="1"/>
      <c r="H8" s="1"/>
      <c r="I8" s="1"/>
      <c r="J8" s="6"/>
      <c r="K8" s="6"/>
      <c r="L8" s="6" t="s">
        <v>43</v>
      </c>
      <c r="M8" s="7"/>
    </row>
    <row r="9" spans="1:19" ht="18.75" x14ac:dyDescent="0.3">
      <c r="A9" s="1"/>
      <c r="B9" s="1"/>
      <c r="C9" s="1"/>
      <c r="D9" s="1"/>
      <c r="E9" s="1"/>
      <c r="F9" s="1"/>
      <c r="G9" s="1"/>
      <c r="H9" s="1"/>
      <c r="I9" s="1"/>
      <c r="J9" s="6"/>
      <c r="K9" s="6"/>
      <c r="L9" s="6" t="s">
        <v>44</v>
      </c>
      <c r="M9" s="7"/>
    </row>
    <row r="10" spans="1:19" ht="16.5" customHeight="1" x14ac:dyDescent="0.3">
      <c r="A10" s="1"/>
      <c r="B10" s="1"/>
      <c r="C10" s="1"/>
      <c r="D10" s="1"/>
      <c r="E10" s="1"/>
      <c r="F10" s="1"/>
      <c r="G10" s="1"/>
      <c r="H10" s="1"/>
      <c r="I10" s="1"/>
      <c r="J10" s="6"/>
      <c r="K10" s="6"/>
      <c r="L10" s="6"/>
      <c r="M10" s="7"/>
    </row>
    <row r="11" spans="1:19" ht="15.75" customHeight="1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7"/>
    </row>
    <row r="12" spans="1:19" ht="46.5" customHeight="1" x14ac:dyDescent="0.3">
      <c r="A12" s="1"/>
      <c r="B12" s="34" t="s">
        <v>38</v>
      </c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7"/>
      <c r="S12" s="33"/>
    </row>
    <row r="13" spans="1:19" ht="12.6" customHeight="1" x14ac:dyDescent="0.3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7"/>
    </row>
    <row r="14" spans="1:19" ht="39.75" customHeight="1" x14ac:dyDescent="0.3">
      <c r="A14" s="5"/>
      <c r="B14" s="35" t="s">
        <v>21</v>
      </c>
      <c r="C14" s="35" t="s">
        <v>22</v>
      </c>
      <c r="D14" s="35"/>
      <c r="E14" s="35"/>
      <c r="F14" s="35"/>
      <c r="G14" s="35"/>
      <c r="H14" s="35"/>
      <c r="I14" s="35"/>
      <c r="J14" s="35" t="s">
        <v>19</v>
      </c>
      <c r="K14" s="35"/>
      <c r="L14" s="35"/>
      <c r="M14" s="7"/>
    </row>
    <row r="15" spans="1:19" ht="24" customHeight="1" x14ac:dyDescent="0.3">
      <c r="A15" s="5"/>
      <c r="B15" s="35"/>
      <c r="C15" s="35" t="s">
        <v>18</v>
      </c>
      <c r="D15" s="35"/>
      <c r="E15" s="35"/>
      <c r="F15" s="35"/>
      <c r="G15" s="35"/>
      <c r="H15" s="35" t="s">
        <v>17</v>
      </c>
      <c r="I15" s="35"/>
      <c r="J15" s="35"/>
      <c r="K15" s="35"/>
      <c r="L15" s="35"/>
      <c r="M15" s="7"/>
    </row>
    <row r="16" spans="1:19" ht="101.25" customHeight="1" x14ac:dyDescent="0.3">
      <c r="A16" s="5"/>
      <c r="B16" s="35"/>
      <c r="C16" s="13" t="s">
        <v>16</v>
      </c>
      <c r="D16" s="13" t="s">
        <v>15</v>
      </c>
      <c r="E16" s="13" t="s">
        <v>14</v>
      </c>
      <c r="F16" s="13" t="s">
        <v>13</v>
      </c>
      <c r="G16" s="13" t="s">
        <v>12</v>
      </c>
      <c r="H16" s="13" t="s">
        <v>11</v>
      </c>
      <c r="I16" s="13" t="s">
        <v>10</v>
      </c>
      <c r="J16" s="26" t="s">
        <v>33</v>
      </c>
      <c r="K16" s="26" t="s">
        <v>34</v>
      </c>
      <c r="L16" s="26" t="s">
        <v>39</v>
      </c>
      <c r="M16" s="7"/>
    </row>
    <row r="17" spans="1:13" ht="20.25" customHeight="1" x14ac:dyDescent="0.3">
      <c r="A17" s="5"/>
      <c r="B17" s="13">
        <v>1</v>
      </c>
      <c r="C17" s="13">
        <v>2</v>
      </c>
      <c r="D17" s="13">
        <v>3</v>
      </c>
      <c r="E17" s="13">
        <v>4</v>
      </c>
      <c r="F17" s="13">
        <v>5</v>
      </c>
      <c r="G17" s="13">
        <v>6</v>
      </c>
      <c r="H17" s="13">
        <v>7</v>
      </c>
      <c r="I17" s="13">
        <v>8</v>
      </c>
      <c r="J17" s="13">
        <v>9</v>
      </c>
      <c r="K17" s="13">
        <v>10</v>
      </c>
      <c r="L17" s="13">
        <v>11</v>
      </c>
      <c r="M17" s="1"/>
    </row>
    <row r="18" spans="1:13" ht="18.75" x14ac:dyDescent="0.3">
      <c r="A18" s="3"/>
      <c r="B18" s="21" t="s">
        <v>9</v>
      </c>
      <c r="C18" s="4" t="s">
        <v>4</v>
      </c>
      <c r="D18" s="4" t="s">
        <v>3</v>
      </c>
      <c r="E18" s="4" t="s">
        <v>3</v>
      </c>
      <c r="F18" s="4" t="s">
        <v>2</v>
      </c>
      <c r="G18" s="4" t="s">
        <v>3</v>
      </c>
      <c r="H18" s="4" t="s">
        <v>0</v>
      </c>
      <c r="I18" s="4" t="s">
        <v>2</v>
      </c>
      <c r="J18" s="14">
        <f>J19</f>
        <v>1892448.41</v>
      </c>
      <c r="K18" s="14">
        <f t="shared" ref="K18:L20" si="0">K19</f>
        <v>1041267.56</v>
      </c>
      <c r="L18" s="14">
        <f t="shared" si="0"/>
        <v>1043359.73</v>
      </c>
      <c r="M18" s="2" t="s">
        <v>5</v>
      </c>
    </row>
    <row r="19" spans="1:13" ht="37.5" x14ac:dyDescent="0.3">
      <c r="A19" s="3"/>
      <c r="B19" s="21" t="s">
        <v>8</v>
      </c>
      <c r="C19" s="4" t="s">
        <v>4</v>
      </c>
      <c r="D19" s="4" t="s">
        <v>1</v>
      </c>
      <c r="E19" s="4" t="s">
        <v>3</v>
      </c>
      <c r="F19" s="4" t="s">
        <v>2</v>
      </c>
      <c r="G19" s="4" t="s">
        <v>3</v>
      </c>
      <c r="H19" s="4" t="s">
        <v>0</v>
      </c>
      <c r="I19" s="4" t="s">
        <v>2</v>
      </c>
      <c r="J19" s="14">
        <f>J22+J26+J23</f>
        <v>1892448.41</v>
      </c>
      <c r="K19" s="14">
        <f t="shared" ref="K19:L19" si="1">K22+K26+K23</f>
        <v>1041267.56</v>
      </c>
      <c r="L19" s="14">
        <f t="shared" si="1"/>
        <v>1043359.73</v>
      </c>
      <c r="M19" s="2" t="s">
        <v>5</v>
      </c>
    </row>
    <row r="20" spans="1:13" ht="18.75" x14ac:dyDescent="0.3">
      <c r="A20" s="3"/>
      <c r="B20" s="21" t="s">
        <v>20</v>
      </c>
      <c r="C20" s="4" t="s">
        <v>4</v>
      </c>
      <c r="D20" s="4" t="s">
        <v>1</v>
      </c>
      <c r="E20" s="4">
        <v>10</v>
      </c>
      <c r="F20" s="4" t="s">
        <v>2</v>
      </c>
      <c r="G20" s="4" t="s">
        <v>3</v>
      </c>
      <c r="H20" s="4" t="s">
        <v>0</v>
      </c>
      <c r="I20" s="23" t="s">
        <v>24</v>
      </c>
      <c r="J20" s="14">
        <f>J21</f>
        <v>1261127.4099999999</v>
      </c>
      <c r="K20" s="14">
        <f t="shared" si="0"/>
        <v>1006990.56</v>
      </c>
      <c r="L20" s="14">
        <f t="shared" si="0"/>
        <v>1007846.73</v>
      </c>
      <c r="M20" s="2" t="s">
        <v>5</v>
      </c>
    </row>
    <row r="21" spans="1:13" ht="18.75" x14ac:dyDescent="0.3">
      <c r="A21" s="3"/>
      <c r="B21" s="21" t="s">
        <v>7</v>
      </c>
      <c r="C21" s="4" t="s">
        <v>4</v>
      </c>
      <c r="D21" s="4" t="s">
        <v>1</v>
      </c>
      <c r="E21" s="4">
        <v>15</v>
      </c>
      <c r="F21" s="4" t="s">
        <v>6</v>
      </c>
      <c r="G21" s="4" t="s">
        <v>3</v>
      </c>
      <c r="H21" s="4" t="s">
        <v>0</v>
      </c>
      <c r="I21" s="23" t="s">
        <v>24</v>
      </c>
      <c r="J21" s="14">
        <f>J22</f>
        <v>1261127.4099999999</v>
      </c>
      <c r="K21" s="14">
        <f>K22</f>
        <v>1006990.56</v>
      </c>
      <c r="L21" s="14">
        <f>L22</f>
        <v>1007846.73</v>
      </c>
      <c r="M21" s="2" t="s">
        <v>5</v>
      </c>
    </row>
    <row r="22" spans="1:13" ht="56.25" x14ac:dyDescent="0.3">
      <c r="A22" s="3"/>
      <c r="B22" s="22" t="s">
        <v>25</v>
      </c>
      <c r="C22" s="27" t="s">
        <v>4</v>
      </c>
      <c r="D22" s="27" t="s">
        <v>1</v>
      </c>
      <c r="E22" s="27">
        <v>15</v>
      </c>
      <c r="F22" s="27" t="s">
        <v>6</v>
      </c>
      <c r="G22" s="15" t="s">
        <v>23</v>
      </c>
      <c r="H22" s="27" t="s">
        <v>0</v>
      </c>
      <c r="I22" s="27">
        <v>150</v>
      </c>
      <c r="J22" s="14">
        <v>1261127.4099999999</v>
      </c>
      <c r="K22" s="14">
        <v>1006990.56</v>
      </c>
      <c r="L22" s="14">
        <v>1007846.73</v>
      </c>
      <c r="M22" s="2" t="s">
        <v>5</v>
      </c>
    </row>
    <row r="23" spans="1:13" ht="18.75" x14ac:dyDescent="0.3">
      <c r="A23" s="30"/>
      <c r="B23" s="22" t="s">
        <v>35</v>
      </c>
      <c r="C23" s="29" t="s">
        <v>4</v>
      </c>
      <c r="D23" s="29" t="s">
        <v>1</v>
      </c>
      <c r="E23" s="29">
        <v>30</v>
      </c>
      <c r="F23" s="15" t="s">
        <v>2</v>
      </c>
      <c r="G23" s="15" t="s">
        <v>3</v>
      </c>
      <c r="H23" s="29" t="s">
        <v>0</v>
      </c>
      <c r="I23" s="29">
        <v>150</v>
      </c>
      <c r="J23" s="32">
        <f t="shared" ref="J23:L24" si="2">J24</f>
        <v>31321</v>
      </c>
      <c r="K23" s="32">
        <f t="shared" si="2"/>
        <v>34277</v>
      </c>
      <c r="L23" s="32">
        <f t="shared" si="2"/>
        <v>35513</v>
      </c>
      <c r="M23" s="31"/>
    </row>
    <row r="24" spans="1:13" ht="56.25" x14ac:dyDescent="0.3">
      <c r="A24" s="30"/>
      <c r="B24" s="22" t="s">
        <v>36</v>
      </c>
      <c r="C24" s="29" t="s">
        <v>4</v>
      </c>
      <c r="D24" s="29" t="s">
        <v>1</v>
      </c>
      <c r="E24" s="29">
        <v>35</v>
      </c>
      <c r="F24" s="15">
        <v>118</v>
      </c>
      <c r="G24" s="15" t="s">
        <v>3</v>
      </c>
      <c r="H24" s="29" t="s">
        <v>0</v>
      </c>
      <c r="I24" s="29">
        <v>150</v>
      </c>
      <c r="J24" s="32">
        <f t="shared" si="2"/>
        <v>31321</v>
      </c>
      <c r="K24" s="32">
        <f t="shared" si="2"/>
        <v>34277</v>
      </c>
      <c r="L24" s="32">
        <f t="shared" si="2"/>
        <v>35513</v>
      </c>
      <c r="M24" s="31"/>
    </row>
    <row r="25" spans="1:13" ht="56.25" x14ac:dyDescent="0.3">
      <c r="A25" s="30"/>
      <c r="B25" s="22" t="s">
        <v>37</v>
      </c>
      <c r="C25" s="29" t="s">
        <v>4</v>
      </c>
      <c r="D25" s="29" t="s">
        <v>1</v>
      </c>
      <c r="E25" s="29">
        <v>35</v>
      </c>
      <c r="F25" s="15">
        <v>118</v>
      </c>
      <c r="G25" s="15">
        <v>10</v>
      </c>
      <c r="H25" s="29" t="s">
        <v>0</v>
      </c>
      <c r="I25" s="29">
        <v>150</v>
      </c>
      <c r="J25" s="32">
        <f>29981+3990-2650</f>
        <v>31321</v>
      </c>
      <c r="K25" s="32">
        <f>32971+3892-2586</f>
        <v>34277</v>
      </c>
      <c r="L25" s="32">
        <f>34211+3878-2576</f>
        <v>35513</v>
      </c>
      <c r="M25" s="31"/>
    </row>
    <row r="26" spans="1:13" ht="18.75" x14ac:dyDescent="0.2">
      <c r="B26" s="25" t="s">
        <v>26</v>
      </c>
      <c r="C26" s="24" t="s">
        <v>4</v>
      </c>
      <c r="D26" s="24" t="s">
        <v>1</v>
      </c>
      <c r="E26" s="24" t="s">
        <v>27</v>
      </c>
      <c r="F26" s="24" t="s">
        <v>2</v>
      </c>
      <c r="G26" s="24" t="s">
        <v>3</v>
      </c>
      <c r="H26" s="24" t="s">
        <v>0</v>
      </c>
      <c r="I26" s="24" t="s">
        <v>24</v>
      </c>
      <c r="J26" s="17">
        <f>J27</f>
        <v>600000</v>
      </c>
      <c r="K26" s="17">
        <f>K28</f>
        <v>0</v>
      </c>
      <c r="L26" s="17">
        <f>L27</f>
        <v>0</v>
      </c>
    </row>
    <row r="27" spans="1:13" ht="18.75" x14ac:dyDescent="0.2">
      <c r="B27" s="28" t="s">
        <v>28</v>
      </c>
      <c r="C27" s="24" t="s">
        <v>4</v>
      </c>
      <c r="D27" s="24" t="s">
        <v>1</v>
      </c>
      <c r="E27" s="24" t="s">
        <v>30</v>
      </c>
      <c r="F27" s="24" t="s">
        <v>31</v>
      </c>
      <c r="G27" s="24" t="s">
        <v>3</v>
      </c>
      <c r="H27" s="24" t="s">
        <v>0</v>
      </c>
      <c r="I27" s="24" t="s">
        <v>24</v>
      </c>
      <c r="J27" s="17">
        <f>J28</f>
        <v>600000</v>
      </c>
      <c r="K27" s="17">
        <f>K28</f>
        <v>0</v>
      </c>
      <c r="L27" s="17">
        <f>L28</f>
        <v>0</v>
      </c>
    </row>
    <row r="28" spans="1:13" ht="37.5" x14ac:dyDescent="0.2">
      <c r="B28" s="25" t="s">
        <v>29</v>
      </c>
      <c r="C28" s="24" t="s">
        <v>4</v>
      </c>
      <c r="D28" s="24" t="s">
        <v>1</v>
      </c>
      <c r="E28" s="24" t="s">
        <v>30</v>
      </c>
      <c r="F28" s="24" t="s">
        <v>31</v>
      </c>
      <c r="G28" s="24" t="s">
        <v>23</v>
      </c>
      <c r="H28" s="24" t="s">
        <v>0</v>
      </c>
      <c r="I28" s="24" t="s">
        <v>24</v>
      </c>
      <c r="J28" s="17">
        <v>600000</v>
      </c>
      <c r="K28" s="17">
        <v>0</v>
      </c>
      <c r="L28" s="17">
        <v>0</v>
      </c>
    </row>
    <row r="29" spans="1:13" ht="18.75" x14ac:dyDescent="0.3">
      <c r="B29" s="18"/>
      <c r="C29" s="19"/>
      <c r="D29" s="19"/>
      <c r="E29" s="19"/>
      <c r="F29" s="19"/>
      <c r="G29" s="19"/>
      <c r="H29" s="19"/>
      <c r="I29" s="19"/>
      <c r="J29" s="20"/>
      <c r="K29" s="20"/>
      <c r="L29" s="20"/>
    </row>
    <row r="30" spans="1:13" ht="18.75" x14ac:dyDescent="0.3">
      <c r="B30" s="18"/>
      <c r="C30" s="19"/>
      <c r="D30" s="19"/>
      <c r="E30" s="19"/>
      <c r="F30" s="19"/>
      <c r="G30" s="19"/>
      <c r="H30" s="19"/>
      <c r="I30" s="19"/>
      <c r="J30" s="20"/>
      <c r="K30" s="20"/>
      <c r="L30" s="20"/>
    </row>
    <row r="31" spans="1:13" ht="18.75" x14ac:dyDescent="0.3">
      <c r="B31" s="18"/>
      <c r="C31" s="19"/>
      <c r="D31" s="19"/>
      <c r="E31" s="19"/>
      <c r="F31" s="19"/>
      <c r="G31" s="19"/>
      <c r="H31" s="19"/>
      <c r="I31" s="19"/>
      <c r="J31" s="20"/>
      <c r="K31" s="20"/>
      <c r="L31" s="20"/>
    </row>
    <row r="32" spans="1:13" ht="18.75" x14ac:dyDescent="0.3">
      <c r="B32" s="18"/>
      <c r="C32" s="19"/>
      <c r="D32" s="19"/>
      <c r="E32" s="19"/>
      <c r="F32" s="19"/>
      <c r="G32" s="19"/>
      <c r="H32" s="19"/>
      <c r="I32" s="19"/>
      <c r="J32" s="20"/>
      <c r="K32" s="20"/>
      <c r="L32" s="20"/>
    </row>
    <row r="33" spans="2:12" ht="18.75" x14ac:dyDescent="0.3">
      <c r="B33" s="18"/>
      <c r="C33" s="19"/>
      <c r="D33" s="19"/>
      <c r="E33" s="19"/>
      <c r="F33" s="19"/>
      <c r="G33" s="19"/>
      <c r="H33" s="19"/>
      <c r="I33" s="19"/>
      <c r="J33" s="20"/>
      <c r="K33" s="20"/>
      <c r="L33" s="20"/>
    </row>
    <row r="34" spans="2:12" ht="18.75" x14ac:dyDescent="0.3">
      <c r="B34" s="18"/>
      <c r="C34" s="19"/>
      <c r="D34" s="19"/>
      <c r="E34" s="19"/>
      <c r="F34" s="19"/>
      <c r="G34" s="19"/>
      <c r="H34" s="19"/>
      <c r="I34" s="19"/>
      <c r="J34" s="20"/>
      <c r="K34" s="20"/>
      <c r="L34" s="20"/>
    </row>
    <row r="35" spans="2:12" ht="18.75" x14ac:dyDescent="0.3">
      <c r="B35" s="18"/>
      <c r="C35" s="19"/>
      <c r="D35" s="19"/>
      <c r="E35" s="19"/>
      <c r="F35" s="19"/>
      <c r="G35" s="19"/>
      <c r="H35" s="19"/>
      <c r="I35" s="19"/>
      <c r="J35" s="20"/>
      <c r="K35" s="20"/>
      <c r="L35" s="20"/>
    </row>
    <row r="36" spans="2:12" ht="18.75" x14ac:dyDescent="0.3">
      <c r="B36" s="18"/>
      <c r="C36" s="19"/>
      <c r="D36" s="19"/>
      <c r="E36" s="19"/>
      <c r="F36" s="19"/>
      <c r="G36" s="19"/>
      <c r="H36" s="19"/>
      <c r="I36" s="19"/>
      <c r="J36" s="20"/>
      <c r="K36" s="20"/>
      <c r="L36" s="20"/>
    </row>
    <row r="37" spans="2:12" ht="18.75" x14ac:dyDescent="0.3">
      <c r="B37" s="18"/>
      <c r="C37" s="19"/>
      <c r="D37" s="19"/>
      <c r="E37" s="19"/>
      <c r="F37" s="19"/>
      <c r="G37" s="19"/>
      <c r="H37" s="19"/>
      <c r="I37" s="19"/>
      <c r="J37" s="20"/>
      <c r="K37" s="20"/>
      <c r="L37" s="20"/>
    </row>
    <row r="38" spans="2:12" ht="18.75" x14ac:dyDescent="0.3">
      <c r="B38" s="18"/>
      <c r="C38" s="19"/>
      <c r="D38" s="19"/>
      <c r="E38" s="19"/>
      <c r="F38" s="19"/>
      <c r="G38" s="19"/>
      <c r="H38" s="19"/>
      <c r="I38" s="19"/>
      <c r="J38" s="20"/>
      <c r="K38" s="20"/>
      <c r="L38" s="20"/>
    </row>
    <row r="39" spans="2:12" ht="18.75" x14ac:dyDescent="0.3">
      <c r="B39" s="18"/>
      <c r="C39" s="19"/>
      <c r="D39" s="19"/>
      <c r="E39" s="19"/>
      <c r="F39" s="19"/>
      <c r="G39" s="19"/>
      <c r="H39" s="19"/>
      <c r="I39" s="19"/>
      <c r="J39" s="20"/>
      <c r="K39" s="20"/>
      <c r="L39" s="20"/>
    </row>
    <row r="40" spans="2:12" ht="18.75" x14ac:dyDescent="0.3">
      <c r="B40" s="18"/>
      <c r="C40" s="19"/>
      <c r="D40" s="19"/>
      <c r="E40" s="19"/>
      <c r="F40" s="19"/>
      <c r="G40" s="19"/>
      <c r="H40" s="19"/>
      <c r="I40" s="19"/>
      <c r="J40" s="20"/>
      <c r="K40" s="20"/>
      <c r="L40" s="20"/>
    </row>
    <row r="41" spans="2:12" ht="18.75" x14ac:dyDescent="0.3">
      <c r="B41" s="18"/>
      <c r="C41" s="19"/>
      <c r="D41" s="19"/>
      <c r="E41" s="19"/>
      <c r="F41" s="19"/>
      <c r="G41" s="19"/>
      <c r="H41" s="19"/>
      <c r="I41" s="19"/>
      <c r="J41" s="20"/>
      <c r="K41" s="20"/>
      <c r="L41" s="20"/>
    </row>
    <row r="42" spans="2:12" ht="18.75" x14ac:dyDescent="0.3">
      <c r="B42" s="18"/>
      <c r="C42" s="19"/>
      <c r="D42" s="19"/>
      <c r="E42" s="19"/>
      <c r="F42" s="19"/>
      <c r="G42" s="19"/>
      <c r="H42" s="19"/>
      <c r="I42" s="19"/>
      <c r="J42" s="20"/>
      <c r="K42" s="20"/>
      <c r="L42" s="20"/>
    </row>
    <row r="43" spans="2:12" ht="18.75" x14ac:dyDescent="0.3">
      <c r="B43" s="18"/>
      <c r="C43" s="19"/>
      <c r="D43" s="19"/>
      <c r="E43" s="19"/>
      <c r="F43" s="19"/>
      <c r="G43" s="19"/>
      <c r="H43" s="19"/>
      <c r="I43" s="19"/>
      <c r="J43" s="20"/>
      <c r="K43" s="20"/>
      <c r="L43" s="20"/>
    </row>
    <row r="44" spans="2:12" ht="18.75" x14ac:dyDescent="0.3">
      <c r="B44" s="18"/>
      <c r="C44" s="19"/>
      <c r="D44" s="19"/>
      <c r="E44" s="19"/>
      <c r="F44" s="19"/>
      <c r="G44" s="19"/>
      <c r="H44" s="19"/>
      <c r="I44" s="19"/>
      <c r="J44" s="20"/>
      <c r="K44" s="20"/>
      <c r="L44" s="20"/>
    </row>
    <row r="45" spans="2:12" x14ac:dyDescent="0.2">
      <c r="B45" s="16"/>
    </row>
    <row r="46" spans="2:12" x14ac:dyDescent="0.2">
      <c r="B46" s="16"/>
    </row>
    <row r="47" spans="2:12" x14ac:dyDescent="0.2">
      <c r="B47" s="16"/>
    </row>
    <row r="48" spans="2:12" x14ac:dyDescent="0.2">
      <c r="B48" s="16"/>
    </row>
  </sheetData>
  <mergeCells count="8">
    <mergeCell ref="I5:L5"/>
    <mergeCell ref="H2:L2"/>
    <mergeCell ref="B12:L12"/>
    <mergeCell ref="J14:L15"/>
    <mergeCell ref="B14:B16"/>
    <mergeCell ref="C14:I14"/>
    <mergeCell ref="C15:G15"/>
    <mergeCell ref="H15:I15"/>
  </mergeCells>
  <phoneticPr fontId="5" type="noConversion"/>
  <printOptions horizontalCentered="1"/>
  <pageMargins left="0.39370078740157483" right="0.27559055118110237" top="0.78740157480314965" bottom="0.31496062992125984" header="0.31496062992125984" footer="0"/>
  <pageSetup paperSize="9" scale="71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№2</vt:lpstr>
      <vt:lpstr>'Приложение №2'!Заголовки_для_печати</vt:lpstr>
      <vt:lpstr>'Приложение №2'!Область_печати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2024-10-29T03:33:56Z</cp:lastPrinted>
  <dcterms:created xsi:type="dcterms:W3CDTF">2015-09-30T05:09:21Z</dcterms:created>
  <dcterms:modified xsi:type="dcterms:W3CDTF">2025-03-24T11:44:41Z</dcterms:modified>
</cp:coreProperties>
</file>