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" yWindow="165" windowWidth="16605" windowHeight="12690"/>
  </bookViews>
  <sheets>
    <sheet name="Приложение №1" sheetId="2" r:id="rId1"/>
  </sheets>
  <definedNames>
    <definedName name="_xlnm._FilterDatabase" localSheetId="0" hidden="1">'Приложение №1'!$A$11:$M$11</definedName>
    <definedName name="_xlnm.Print_Titles" localSheetId="0">'Приложение №1'!$11:$11</definedName>
    <definedName name="_xlnm.Print_Area" localSheetId="0">'Приложение №1'!$A$2:$L$33</definedName>
  </definedNames>
  <calcPr calcId="144525"/>
</workbook>
</file>

<file path=xl/calcChain.xml><?xml version="1.0" encoding="utf-8"?>
<calcChain xmlns="http://schemas.openxmlformats.org/spreadsheetml/2006/main">
  <c r="I12" i="2" l="1"/>
  <c r="J34" i="2"/>
  <c r="K34" i="2"/>
  <c r="I34" i="2"/>
  <c r="J35" i="2"/>
  <c r="K35" i="2"/>
  <c r="I35" i="2"/>
  <c r="J14" i="2" l="1"/>
  <c r="K14" i="2"/>
  <c r="I14" i="2"/>
  <c r="K20" i="2" l="1"/>
  <c r="K24" i="2" l="1"/>
  <c r="J24" i="2"/>
  <c r="I24" i="2"/>
  <c r="K30" i="2" l="1"/>
  <c r="J30" i="2"/>
  <c r="I20" i="2"/>
  <c r="I32" i="2"/>
  <c r="K22" i="2" l="1"/>
  <c r="J22" i="2"/>
  <c r="I22" i="2"/>
  <c r="J20" i="2"/>
  <c r="K18" i="2"/>
  <c r="J18" i="2"/>
  <c r="I18" i="2"/>
  <c r="I30" i="2"/>
  <c r="K13" i="2"/>
  <c r="J13" i="2"/>
  <c r="I13" i="2"/>
  <c r="J17" i="2" l="1"/>
  <c r="J16" i="2" s="1"/>
  <c r="I17" i="2"/>
  <c r="I16" i="2" s="1"/>
  <c r="K17" i="2"/>
  <c r="K16" i="2" s="1"/>
  <c r="K32" i="2"/>
  <c r="K29" i="2" s="1"/>
  <c r="J32" i="2"/>
  <c r="J29" i="2" s="1"/>
  <c r="K27" i="2"/>
  <c r="J27" i="2"/>
  <c r="I27" i="2"/>
  <c r="I29" i="2" l="1"/>
  <c r="I26" i="2" s="1"/>
  <c r="J26" i="2"/>
  <c r="J12" i="2" s="1"/>
  <c r="K26" i="2"/>
  <c r="K12" i="2" s="1"/>
</calcChain>
</file>

<file path=xl/sharedStrings.xml><?xml version="1.0" encoding="utf-8"?>
<sst xmlns="http://schemas.openxmlformats.org/spreadsheetml/2006/main" count="211" uniqueCount="70">
  <si>
    <t>0000</t>
  </si>
  <si>
    <t>00</t>
  </si>
  <si>
    <t>000</t>
  </si>
  <si>
    <t>1</t>
  </si>
  <si>
    <t xml:space="preserve"> </t>
  </si>
  <si>
    <t>01</t>
  </si>
  <si>
    <t>03</t>
  </si>
  <si>
    <t>02</t>
  </si>
  <si>
    <t>06</t>
  </si>
  <si>
    <t>110</t>
  </si>
  <si>
    <t>Налоги на имущество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</si>
  <si>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</si>
  <si>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</si>
  <si>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</si>
  <si>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</si>
  <si>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</si>
  <si>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</si>
  <si>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</si>
  <si>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</si>
  <si>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</si>
  <si>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</si>
  <si>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</si>
  <si>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</si>
  <si>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</si>
  <si>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</si>
  <si>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</si>
  <si>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Коды классификации доходов местного бюджета</t>
  </si>
  <si>
    <t>Наименование кодов классификации доходов местного бюджета</t>
  </si>
  <si>
    <t>Налог на имущество физических лиц</t>
  </si>
  <si>
    <t>Земельный налог</t>
  </si>
  <si>
    <t>030</t>
  </si>
  <si>
    <t>Земельный налог с физических лиц</t>
  </si>
  <si>
    <t>040</t>
  </si>
  <si>
    <t>010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</si>
  <si>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</si>
  <si>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</si>
  <si>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</si>
  <si>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</si>
  <si>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</si>
  <si>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</si>
  <si>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Земельный налог с физических лиц, обладающих земельным участком, расположенным в границах сельских поселений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</si>
  <si>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</si>
  <si>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</si>
  <si>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</si>
  <si>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</si>
  <si>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</si>
  <si>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033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</si>
  <si>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</si>
  <si>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</si>
  <si>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</si>
  <si>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</si>
  <si>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</si>
  <si>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</si>
  <si>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Приложение № 1</t>
  </si>
  <si>
    <t>2025 год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</si>
  <si>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</si>
  <si>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</si>
  <si>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</si>
  <si>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2026 год</t>
  </si>
  <si>
    <t>к решению Совета Журавлевского сельского поселения         Тевризского муниципального района Омской области                              "О бюджете Журавлевского сельского поселения                     Тевризского муниципального района Омской области на 2025 год              и на плановый период 2026 и 2027 годов"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</si>
  <si>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</si>
  <si>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</si>
  <si>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ОКАЗАНИЯ ПЛАТНЫХ УСЛУГ И КОМПЕНСАЦИИ ЗАТРАТ ГОСУДАРСТВА</t>
  </si>
  <si>
    <t>Прочие доходы от компенсации затрат  бюджетов поселений</t>
  </si>
  <si>
    <t>13</t>
  </si>
  <si>
    <t>995</t>
  </si>
  <si>
    <t>130</t>
  </si>
  <si>
    <t>Приложение № 1
к решению Совета Тевризского района 
о внесении изменений в решение Совета  Журавлевского сельского поселения
Тевризского муниципального района Омской области
"О бюджете Журавлевского сельского поселения
Тевризского муниципального района Омской области
на 2025 год и на плановый период 2026 и 2027 годов"</t>
  </si>
  <si>
    <t>Прочие доходы от компенсации затрат государства</t>
  </si>
  <si>
    <t>ПРОГНОЗ
 поступлений налоговых и неналоговых доходов местного бюджета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</si>
</sst>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/>
    <xf numFmtId="0" fontId="2" fillId="0" borderId="0" xfId="1" applyFont="1" applyFill="1" applyBorder="1" applyProtection="1">
      <protection hidden="1"/>
    </xf>
    <xf numFmtId="0" fontId="2" fillId="0" borderId="0" xfId="4" applyNumberFormat="1" applyFont="1" applyFill="1" applyAlignment="1" applyProtection="1">
      <alignment horizontal="right" vertical="center"/>
      <protection hidden="1"/>
    </xf>
    <xf numFmtId="0" fontId="2" fillId="0" borderId="3" xfId="1" quotePrefix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vertical="top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Font="1" applyFill="1" applyBorder="1" applyAlignment="1">
      <alignment wrapText="1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right"/>
    </xf>
    <xf numFmtId="0" fontId="2" fillId="0" borderId="0" xfId="4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_tm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="70" zoomScaleNormal="70" zoomScaleSheetLayoutView="55" workbookViewId="0">
      <selection activeCell="G44" sqref="G44"/>
    </sheetView>
  </sheetViews>
  <sheetFormatPr defaultColWidth="7.21875" defaultRowHeight="18.75" x14ac:dyDescent="0.3"/>
  <cols>
    <col min="1" max="1" width="78.5546875" style="10" customWidth="1"/>
    <col min="2" max="3" width="5.5546875" style="10" customWidth="1"/>
    <col min="4" max="4" width="4.33203125" style="10" customWidth="1"/>
    <col min="5" max="6" width="5.5546875" style="10" customWidth="1"/>
    <col min="7" max="7" width="8.44140625" style="10" customWidth="1"/>
    <col min="8" max="8" width="10.44140625" style="10" customWidth="1"/>
    <col min="9" max="10" width="13.44140625" style="10" customWidth="1"/>
    <col min="11" max="11" width="11.5546875" style="10" customWidth="1"/>
    <col min="12" max="12" width="1.109375" style="10" hidden="1" customWidth="1"/>
    <col min="13" max="13" width="1.109375" style="10" customWidth="1"/>
    <col min="14" max="205" width="7.109375" style="10" customWidth="1"/>
    <col min="206" max="16384" width="7.21875" style="10"/>
  </cols>
  <sheetData>
    <row r="1" spans="1:13" ht="159.75" customHeight="1" x14ac:dyDescent="0.3">
      <c r="A1" s="32" t="s">
        <v>67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3" x14ac:dyDescent="0.3">
      <c r="A2" s="1"/>
      <c r="B2" s="1"/>
      <c r="C2" s="1"/>
      <c r="D2" s="1"/>
      <c r="E2" s="1"/>
      <c r="F2" s="1"/>
      <c r="G2" s="1"/>
      <c r="H2" s="2"/>
      <c r="J2" s="2"/>
      <c r="K2" s="12" t="s">
        <v>53</v>
      </c>
      <c r="L2" s="1"/>
      <c r="M2" s="1"/>
    </row>
    <row r="3" spans="1:13" ht="123" customHeight="1" x14ac:dyDescent="0.3">
      <c r="A3" s="1"/>
      <c r="B3" s="1"/>
      <c r="C3" s="1"/>
      <c r="D3" s="1"/>
      <c r="E3" s="1"/>
      <c r="F3" s="34" t="s">
        <v>59</v>
      </c>
      <c r="G3" s="34"/>
      <c r="H3" s="34"/>
      <c r="I3" s="34"/>
      <c r="J3" s="34"/>
      <c r="K3" s="34"/>
      <c r="L3" s="1"/>
      <c r="M3" s="1"/>
    </row>
    <row r="4" spans="1:13" ht="11.25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9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56.25" customHeight="1" x14ac:dyDescent="0.3">
      <c r="A6" s="35" t="s">
        <v>69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1"/>
      <c r="M6" s="1"/>
    </row>
    <row r="7" spans="1:13" ht="13.5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6.25" customHeight="1" x14ac:dyDescent="0.3">
      <c r="A8" s="36" t="s">
        <v>27</v>
      </c>
      <c r="B8" s="36" t="s">
        <v>26</v>
      </c>
      <c r="C8" s="36"/>
      <c r="D8" s="36"/>
      <c r="E8" s="36"/>
      <c r="F8" s="36"/>
      <c r="G8" s="38"/>
      <c r="H8" s="38"/>
      <c r="I8" s="37" t="s">
        <v>24</v>
      </c>
      <c r="J8" s="37"/>
      <c r="K8" s="37"/>
      <c r="L8" s="1"/>
      <c r="M8" s="1"/>
    </row>
    <row r="9" spans="1:13" ht="24" customHeight="1" x14ac:dyDescent="0.3">
      <c r="A9" s="37"/>
      <c r="B9" s="39" t="s">
        <v>23</v>
      </c>
      <c r="C9" s="40"/>
      <c r="D9" s="40"/>
      <c r="E9" s="40"/>
      <c r="F9" s="41"/>
      <c r="G9" s="37" t="s">
        <v>25</v>
      </c>
      <c r="H9" s="36"/>
      <c r="I9" s="37"/>
      <c r="J9" s="37"/>
      <c r="K9" s="37"/>
      <c r="L9" s="1"/>
      <c r="M9" s="1"/>
    </row>
    <row r="10" spans="1:13" ht="94.5" customHeight="1" x14ac:dyDescent="0.3">
      <c r="A10" s="37"/>
      <c r="B10" s="3" t="s">
        <v>22</v>
      </c>
      <c r="C10" s="9" t="s">
        <v>21</v>
      </c>
      <c r="D10" s="9" t="s">
        <v>20</v>
      </c>
      <c r="E10" s="9" t="s">
        <v>19</v>
      </c>
      <c r="F10" s="8" t="s">
        <v>18</v>
      </c>
      <c r="G10" s="4" t="s">
        <v>17</v>
      </c>
      <c r="H10" s="4" t="s">
        <v>16</v>
      </c>
      <c r="I10" s="19" t="s">
        <v>54</v>
      </c>
      <c r="J10" s="19" t="s">
        <v>58</v>
      </c>
      <c r="K10" s="19" t="s">
        <v>60</v>
      </c>
      <c r="L10" s="1"/>
      <c r="M10" s="1"/>
    </row>
    <row r="11" spans="1:13" ht="20.25" customHeight="1" x14ac:dyDescent="0.3">
      <c r="A11" s="9">
        <v>1</v>
      </c>
      <c r="B11" s="3">
        <v>2</v>
      </c>
      <c r="C11" s="9">
        <v>3</v>
      </c>
      <c r="D11" s="9">
        <v>4</v>
      </c>
      <c r="E11" s="9">
        <v>5</v>
      </c>
      <c r="F11" s="8">
        <v>6</v>
      </c>
      <c r="G11" s="8">
        <v>7</v>
      </c>
      <c r="H11" s="8">
        <v>8</v>
      </c>
      <c r="I11" s="9">
        <v>9</v>
      </c>
      <c r="J11" s="9">
        <v>10</v>
      </c>
      <c r="K11" s="9">
        <v>11</v>
      </c>
      <c r="L11" s="1"/>
      <c r="M11" s="1"/>
    </row>
    <row r="12" spans="1:13" x14ac:dyDescent="0.3">
      <c r="A12" s="5" t="s">
        <v>15</v>
      </c>
      <c r="B12" s="22" t="s">
        <v>3</v>
      </c>
      <c r="C12" s="22" t="s">
        <v>1</v>
      </c>
      <c r="D12" s="22" t="s">
        <v>1</v>
      </c>
      <c r="E12" s="22" t="s">
        <v>2</v>
      </c>
      <c r="F12" s="22" t="s">
        <v>1</v>
      </c>
      <c r="G12" s="22" t="s">
        <v>0</v>
      </c>
      <c r="H12" s="22" t="s">
        <v>2</v>
      </c>
      <c r="I12" s="16">
        <f>I13+I16+I26+I34</f>
        <v>1584379.03</v>
      </c>
      <c r="J12" s="16">
        <f t="shared" ref="J12:K12" si="0">J13+J16+J26</f>
        <v>1537340</v>
      </c>
      <c r="K12" s="16">
        <f t="shared" si="0"/>
        <v>1946440</v>
      </c>
      <c r="L12" s="6" t="s">
        <v>4</v>
      </c>
      <c r="M12" s="11"/>
    </row>
    <row r="13" spans="1:13" x14ac:dyDescent="0.3">
      <c r="A13" s="5" t="s">
        <v>14</v>
      </c>
      <c r="B13" s="22" t="s">
        <v>3</v>
      </c>
      <c r="C13" s="22" t="s">
        <v>5</v>
      </c>
      <c r="D13" s="22" t="s">
        <v>1</v>
      </c>
      <c r="E13" s="22" t="s">
        <v>2</v>
      </c>
      <c r="F13" s="22" t="s">
        <v>1</v>
      </c>
      <c r="G13" s="22" t="s">
        <v>0</v>
      </c>
      <c r="H13" s="22" t="s">
        <v>2</v>
      </c>
      <c r="I13" s="16">
        <f>I14</f>
        <v>31620</v>
      </c>
      <c r="J13" s="16">
        <f t="shared" ref="J13:K14" si="1">J14</f>
        <v>33540</v>
      </c>
      <c r="K13" s="16">
        <f t="shared" si="1"/>
        <v>35340</v>
      </c>
      <c r="L13" s="6" t="s">
        <v>4</v>
      </c>
      <c r="M13" s="11"/>
    </row>
    <row r="14" spans="1:13" x14ac:dyDescent="0.3">
      <c r="A14" s="7" t="s">
        <v>13</v>
      </c>
      <c r="B14" s="23" t="s">
        <v>3</v>
      </c>
      <c r="C14" s="23" t="s">
        <v>5</v>
      </c>
      <c r="D14" s="23" t="s">
        <v>7</v>
      </c>
      <c r="E14" s="23" t="s">
        <v>2</v>
      </c>
      <c r="F14" s="23" t="s">
        <v>5</v>
      </c>
      <c r="G14" s="23" t="s">
        <v>0</v>
      </c>
      <c r="H14" s="23" t="s">
        <v>9</v>
      </c>
      <c r="I14" s="16">
        <f>I15</f>
        <v>31620</v>
      </c>
      <c r="J14" s="16">
        <f t="shared" si="1"/>
        <v>33540</v>
      </c>
      <c r="K14" s="16">
        <f t="shared" si="1"/>
        <v>35340</v>
      </c>
      <c r="L14" s="6" t="s">
        <v>4</v>
      </c>
      <c r="M14" s="11"/>
    </row>
    <row r="15" spans="1:13" ht="120.75" customHeight="1" x14ac:dyDescent="0.3">
      <c r="A15" s="5" t="s">
        <v>61</v>
      </c>
      <c r="B15" s="22">
        <v>1</v>
      </c>
      <c r="C15" s="14" t="s">
        <v>5</v>
      </c>
      <c r="D15" s="14" t="s">
        <v>7</v>
      </c>
      <c r="E15" s="13" t="s">
        <v>33</v>
      </c>
      <c r="F15" s="23" t="s">
        <v>5</v>
      </c>
      <c r="G15" s="23" t="s">
        <v>0</v>
      </c>
      <c r="H15" s="22">
        <v>110</v>
      </c>
      <c r="I15" s="16">
        <v>31620</v>
      </c>
      <c r="J15" s="16">
        <v>33540</v>
      </c>
      <c r="K15" s="16">
        <v>35340</v>
      </c>
      <c r="L15" s="6"/>
      <c r="M15" s="11"/>
    </row>
    <row r="16" spans="1:13" ht="37.5" x14ac:dyDescent="0.3">
      <c r="A16" s="5" t="s">
        <v>12</v>
      </c>
      <c r="B16" s="22" t="s">
        <v>3</v>
      </c>
      <c r="C16" s="22" t="s">
        <v>6</v>
      </c>
      <c r="D16" s="22" t="s">
        <v>1</v>
      </c>
      <c r="E16" s="22" t="s">
        <v>2</v>
      </c>
      <c r="F16" s="22" t="s">
        <v>1</v>
      </c>
      <c r="G16" s="22" t="s">
        <v>0</v>
      </c>
      <c r="H16" s="22" t="s">
        <v>2</v>
      </c>
      <c r="I16" s="16">
        <f>I17</f>
        <v>1515500</v>
      </c>
      <c r="J16" s="16">
        <f>J17</f>
        <v>1466800</v>
      </c>
      <c r="K16" s="16">
        <f>K17</f>
        <v>1874100</v>
      </c>
      <c r="L16" s="6" t="s">
        <v>4</v>
      </c>
      <c r="M16" s="11"/>
    </row>
    <row r="17" spans="1:13" ht="37.5" x14ac:dyDescent="0.3">
      <c r="A17" s="7" t="s">
        <v>11</v>
      </c>
      <c r="B17" s="23" t="s">
        <v>3</v>
      </c>
      <c r="C17" s="23" t="s">
        <v>6</v>
      </c>
      <c r="D17" s="23" t="s">
        <v>7</v>
      </c>
      <c r="E17" s="23" t="s">
        <v>2</v>
      </c>
      <c r="F17" s="23" t="s">
        <v>5</v>
      </c>
      <c r="G17" s="23" t="s">
        <v>0</v>
      </c>
      <c r="H17" s="23" t="s">
        <v>9</v>
      </c>
      <c r="I17" s="16">
        <f>I18+I20+I22+I24</f>
        <v>1515500</v>
      </c>
      <c r="J17" s="16">
        <f t="shared" ref="J17:K17" si="2">J18+J20+J22+J24</f>
        <v>1466800</v>
      </c>
      <c r="K17" s="16">
        <f t="shared" si="2"/>
        <v>1874100</v>
      </c>
      <c r="L17" s="6" t="s">
        <v>4</v>
      </c>
      <c r="M17" s="11"/>
    </row>
    <row r="18" spans="1:13" ht="75" x14ac:dyDescent="0.3">
      <c r="A18" s="7" t="s">
        <v>34</v>
      </c>
      <c r="B18" s="18" t="s">
        <v>3</v>
      </c>
      <c r="C18" s="18" t="s">
        <v>6</v>
      </c>
      <c r="D18" s="18" t="s">
        <v>7</v>
      </c>
      <c r="E18" s="18" t="s">
        <v>37</v>
      </c>
      <c r="F18" s="18" t="s">
        <v>5</v>
      </c>
      <c r="G18" s="18" t="s">
        <v>0</v>
      </c>
      <c r="H18" s="24">
        <v>110</v>
      </c>
      <c r="I18" s="16">
        <f>I19</f>
        <v>792600</v>
      </c>
      <c r="J18" s="16">
        <f>J19</f>
        <v>767900</v>
      </c>
      <c r="K18" s="16">
        <f>K19</f>
        <v>979700</v>
      </c>
      <c r="L18" s="6"/>
      <c r="M18" s="11"/>
    </row>
    <row r="19" spans="1:13" ht="112.5" x14ac:dyDescent="0.3">
      <c r="A19" s="25" t="s">
        <v>47</v>
      </c>
      <c r="B19" s="18" t="s">
        <v>3</v>
      </c>
      <c r="C19" s="18" t="s">
        <v>6</v>
      </c>
      <c r="D19" s="18" t="s">
        <v>7</v>
      </c>
      <c r="E19" s="18" t="s">
        <v>48</v>
      </c>
      <c r="F19" s="18" t="s">
        <v>5</v>
      </c>
      <c r="G19" s="18" t="s">
        <v>0</v>
      </c>
      <c r="H19" s="24">
        <v>110</v>
      </c>
      <c r="I19" s="16">
        <v>792600</v>
      </c>
      <c r="J19" s="16">
        <v>767900</v>
      </c>
      <c r="K19" s="16">
        <v>979700</v>
      </c>
      <c r="L19" s="6"/>
      <c r="M19" s="11"/>
    </row>
    <row r="20" spans="1:13" ht="93.75" x14ac:dyDescent="0.3">
      <c r="A20" s="25" t="s">
        <v>35</v>
      </c>
      <c r="B20" s="18" t="s">
        <v>3</v>
      </c>
      <c r="C20" s="18" t="s">
        <v>6</v>
      </c>
      <c r="D20" s="18" t="s">
        <v>7</v>
      </c>
      <c r="E20" s="18" t="s">
        <v>38</v>
      </c>
      <c r="F20" s="18" t="s">
        <v>5</v>
      </c>
      <c r="G20" s="18" t="s">
        <v>0</v>
      </c>
      <c r="H20" s="24">
        <v>110</v>
      </c>
      <c r="I20" s="16">
        <f>I21</f>
        <v>3600</v>
      </c>
      <c r="J20" s="16">
        <f>J21</f>
        <v>3600</v>
      </c>
      <c r="K20" s="16">
        <f>K21</f>
        <v>4500</v>
      </c>
      <c r="L20" s="6"/>
      <c r="M20" s="11"/>
    </row>
    <row r="21" spans="1:13" ht="131.25" x14ac:dyDescent="0.3">
      <c r="A21" s="25" t="s">
        <v>49</v>
      </c>
      <c r="B21" s="18" t="s">
        <v>3</v>
      </c>
      <c r="C21" s="18" t="s">
        <v>6</v>
      </c>
      <c r="D21" s="18" t="s">
        <v>7</v>
      </c>
      <c r="E21" s="18" t="s">
        <v>50</v>
      </c>
      <c r="F21" s="18" t="s">
        <v>5</v>
      </c>
      <c r="G21" s="18" t="s">
        <v>0</v>
      </c>
      <c r="H21" s="24">
        <v>110</v>
      </c>
      <c r="I21" s="16">
        <v>3600</v>
      </c>
      <c r="J21" s="16">
        <v>3600</v>
      </c>
      <c r="K21" s="16">
        <v>4500</v>
      </c>
      <c r="L21" s="6"/>
      <c r="M21" s="11"/>
    </row>
    <row r="22" spans="1:13" ht="75" x14ac:dyDescent="0.3">
      <c r="A22" s="25" t="s">
        <v>36</v>
      </c>
      <c r="B22" s="18" t="s">
        <v>3</v>
      </c>
      <c r="C22" s="18" t="s">
        <v>6</v>
      </c>
      <c r="D22" s="18" t="s">
        <v>7</v>
      </c>
      <c r="E22" s="18" t="s">
        <v>39</v>
      </c>
      <c r="F22" s="18" t="s">
        <v>5</v>
      </c>
      <c r="G22" s="18" t="s">
        <v>0</v>
      </c>
      <c r="H22" s="24">
        <v>110</v>
      </c>
      <c r="I22" s="16">
        <f>I23</f>
        <v>800500</v>
      </c>
      <c r="J22" s="16">
        <f>J23</f>
        <v>771700</v>
      </c>
      <c r="K22" s="16">
        <f>K23</f>
        <v>983700</v>
      </c>
      <c r="L22" s="6"/>
      <c r="M22" s="11"/>
    </row>
    <row r="23" spans="1:13" ht="112.5" x14ac:dyDescent="0.3">
      <c r="A23" s="25" t="s">
        <v>51</v>
      </c>
      <c r="B23" s="18" t="s">
        <v>3</v>
      </c>
      <c r="C23" s="18" t="s">
        <v>6</v>
      </c>
      <c r="D23" s="18" t="s">
        <v>7</v>
      </c>
      <c r="E23" s="18" t="s">
        <v>52</v>
      </c>
      <c r="F23" s="18" t="s">
        <v>5</v>
      </c>
      <c r="G23" s="18" t="s">
        <v>0</v>
      </c>
      <c r="H23" s="24">
        <v>110</v>
      </c>
      <c r="I23" s="16">
        <v>800500</v>
      </c>
      <c r="J23" s="16">
        <v>771700</v>
      </c>
      <c r="K23" s="16">
        <v>983700</v>
      </c>
      <c r="L23" s="11"/>
      <c r="M23" s="11"/>
    </row>
    <row r="24" spans="1:13" ht="75" x14ac:dyDescent="0.3">
      <c r="A24" s="28" t="s">
        <v>55</v>
      </c>
      <c r="B24" s="18" t="s">
        <v>3</v>
      </c>
      <c r="C24" s="18" t="s">
        <v>6</v>
      </c>
      <c r="D24" s="18" t="s">
        <v>7</v>
      </c>
      <c r="E24" s="18" t="s">
        <v>56</v>
      </c>
      <c r="F24" s="18" t="s">
        <v>5</v>
      </c>
      <c r="G24" s="18" t="s">
        <v>0</v>
      </c>
      <c r="H24" s="18" t="s">
        <v>9</v>
      </c>
      <c r="I24" s="29">
        <f>I25</f>
        <v>-81200</v>
      </c>
      <c r="J24" s="29">
        <f>J25</f>
        <v>-76400</v>
      </c>
      <c r="K24" s="29">
        <f>K25</f>
        <v>-93800</v>
      </c>
      <c r="L24" s="11"/>
      <c r="M24" s="11"/>
    </row>
    <row r="25" spans="1:13" ht="112.5" x14ac:dyDescent="0.3">
      <c r="A25" s="28" t="s">
        <v>57</v>
      </c>
      <c r="B25" s="27" t="s">
        <v>3</v>
      </c>
      <c r="C25" s="27" t="s">
        <v>6</v>
      </c>
      <c r="D25" s="27" t="s">
        <v>7</v>
      </c>
      <c r="E25" s="27">
        <v>261</v>
      </c>
      <c r="F25" s="27" t="s">
        <v>5</v>
      </c>
      <c r="G25" s="27" t="s">
        <v>0</v>
      </c>
      <c r="H25" s="27" t="s">
        <v>9</v>
      </c>
      <c r="I25" s="29">
        <v>-81200</v>
      </c>
      <c r="J25" s="29">
        <v>-76400</v>
      </c>
      <c r="K25" s="29">
        <v>-93800</v>
      </c>
      <c r="L25" s="11"/>
      <c r="M25" s="11"/>
    </row>
    <row r="26" spans="1:13" x14ac:dyDescent="0.3">
      <c r="A26" s="5" t="s">
        <v>10</v>
      </c>
      <c r="B26" s="22" t="s">
        <v>3</v>
      </c>
      <c r="C26" s="22" t="s">
        <v>8</v>
      </c>
      <c r="D26" s="22" t="s">
        <v>1</v>
      </c>
      <c r="E26" s="22" t="s">
        <v>2</v>
      </c>
      <c r="F26" s="22" t="s">
        <v>1</v>
      </c>
      <c r="G26" s="22" t="s">
        <v>0</v>
      </c>
      <c r="H26" s="22" t="s">
        <v>2</v>
      </c>
      <c r="I26" s="16">
        <f>I27+I29</f>
        <v>37000</v>
      </c>
      <c r="J26" s="16">
        <f>J27+J29</f>
        <v>37000</v>
      </c>
      <c r="K26" s="16">
        <f>K27+K29</f>
        <v>37000</v>
      </c>
      <c r="L26" s="6" t="s">
        <v>4</v>
      </c>
      <c r="M26" s="11"/>
    </row>
    <row r="27" spans="1:13" x14ac:dyDescent="0.3">
      <c r="A27" s="7" t="s">
        <v>28</v>
      </c>
      <c r="B27" s="23" t="s">
        <v>3</v>
      </c>
      <c r="C27" s="23" t="s">
        <v>8</v>
      </c>
      <c r="D27" s="23" t="s">
        <v>5</v>
      </c>
      <c r="E27" s="23" t="s">
        <v>2</v>
      </c>
      <c r="F27" s="22" t="s">
        <v>1</v>
      </c>
      <c r="G27" s="23" t="s">
        <v>0</v>
      </c>
      <c r="H27" s="23" t="s">
        <v>9</v>
      </c>
      <c r="I27" s="16">
        <f>I28</f>
        <v>7000</v>
      </c>
      <c r="J27" s="16">
        <f>J28</f>
        <v>7000</v>
      </c>
      <c r="K27" s="16">
        <f>K28</f>
        <v>7000</v>
      </c>
      <c r="L27" s="6" t="s">
        <v>4</v>
      </c>
      <c r="M27" s="11"/>
    </row>
    <row r="28" spans="1:13" ht="37.5" x14ac:dyDescent="0.3">
      <c r="A28" s="25" t="s">
        <v>42</v>
      </c>
      <c r="B28" s="18" t="s">
        <v>3</v>
      </c>
      <c r="C28" s="18" t="s">
        <v>8</v>
      </c>
      <c r="D28" s="18" t="s">
        <v>5</v>
      </c>
      <c r="E28" s="18" t="s">
        <v>30</v>
      </c>
      <c r="F28" s="18" t="s">
        <v>41</v>
      </c>
      <c r="G28" s="18" t="s">
        <v>0</v>
      </c>
      <c r="H28" s="24">
        <v>110</v>
      </c>
      <c r="I28" s="16">
        <v>7000</v>
      </c>
      <c r="J28" s="16">
        <v>7000</v>
      </c>
      <c r="K28" s="16">
        <v>7000</v>
      </c>
      <c r="L28" s="6"/>
      <c r="M28" s="11"/>
    </row>
    <row r="29" spans="1:13" x14ac:dyDescent="0.3">
      <c r="A29" s="7" t="s">
        <v>29</v>
      </c>
      <c r="B29" s="23" t="s">
        <v>3</v>
      </c>
      <c r="C29" s="23" t="s">
        <v>8</v>
      </c>
      <c r="D29" s="22" t="s">
        <v>8</v>
      </c>
      <c r="E29" s="23" t="s">
        <v>2</v>
      </c>
      <c r="F29" s="22" t="s">
        <v>1</v>
      </c>
      <c r="G29" s="23" t="s">
        <v>0</v>
      </c>
      <c r="H29" s="15" t="s">
        <v>9</v>
      </c>
      <c r="I29" s="16">
        <f>I32+I30</f>
        <v>30000</v>
      </c>
      <c r="J29" s="16">
        <f t="shared" ref="J29:K29" si="3">J32+J30</f>
        <v>30000</v>
      </c>
      <c r="K29" s="16">
        <f t="shared" si="3"/>
        <v>30000</v>
      </c>
      <c r="L29" s="6" t="s">
        <v>4</v>
      </c>
      <c r="M29" s="11"/>
    </row>
    <row r="30" spans="1:13" x14ac:dyDescent="0.3">
      <c r="A30" s="5" t="s">
        <v>45</v>
      </c>
      <c r="B30" s="20">
        <v>1</v>
      </c>
      <c r="C30" s="14" t="s">
        <v>8</v>
      </c>
      <c r="D30" s="14" t="s">
        <v>8</v>
      </c>
      <c r="E30" s="14" t="s">
        <v>30</v>
      </c>
      <c r="F30" s="14" t="s">
        <v>1</v>
      </c>
      <c r="G30" s="14" t="s">
        <v>0</v>
      </c>
      <c r="H30" s="15" t="s">
        <v>9</v>
      </c>
      <c r="I30" s="16">
        <f>I31</f>
        <v>1000</v>
      </c>
      <c r="J30" s="16">
        <f t="shared" ref="J30:K30" si="4">J31</f>
        <v>1000</v>
      </c>
      <c r="K30" s="16">
        <f t="shared" si="4"/>
        <v>1000</v>
      </c>
      <c r="L30" s="6"/>
      <c r="M30" s="11"/>
    </row>
    <row r="31" spans="1:13" ht="37.5" x14ac:dyDescent="0.3">
      <c r="A31" s="5" t="s">
        <v>44</v>
      </c>
      <c r="B31" s="20">
        <v>1</v>
      </c>
      <c r="C31" s="14" t="s">
        <v>8</v>
      </c>
      <c r="D31" s="14" t="s">
        <v>8</v>
      </c>
      <c r="E31" s="14" t="s">
        <v>46</v>
      </c>
      <c r="F31" s="14" t="s">
        <v>41</v>
      </c>
      <c r="G31" s="14" t="s">
        <v>0</v>
      </c>
      <c r="H31" s="15" t="s">
        <v>9</v>
      </c>
      <c r="I31" s="16">
        <v>1000</v>
      </c>
      <c r="J31" s="16">
        <v>1000</v>
      </c>
      <c r="K31" s="16">
        <v>1000</v>
      </c>
      <c r="L31" s="6"/>
      <c r="M31" s="11"/>
    </row>
    <row r="32" spans="1:13" x14ac:dyDescent="0.3">
      <c r="A32" s="5" t="s">
        <v>31</v>
      </c>
      <c r="B32" s="22" t="s">
        <v>3</v>
      </c>
      <c r="C32" s="13" t="s">
        <v>8</v>
      </c>
      <c r="D32" s="13" t="s">
        <v>8</v>
      </c>
      <c r="E32" s="13" t="s">
        <v>32</v>
      </c>
      <c r="F32" s="22" t="s">
        <v>1</v>
      </c>
      <c r="G32" s="22" t="s">
        <v>0</v>
      </c>
      <c r="H32" s="22">
        <v>110</v>
      </c>
      <c r="I32" s="16">
        <f>I33</f>
        <v>29000</v>
      </c>
      <c r="J32" s="16">
        <f t="shared" ref="J32:K32" si="5">J33</f>
        <v>29000</v>
      </c>
      <c r="K32" s="16">
        <f t="shared" si="5"/>
        <v>29000</v>
      </c>
      <c r="L32" s="6" t="s">
        <v>4</v>
      </c>
      <c r="M32" s="11"/>
    </row>
    <row r="33" spans="1:13" ht="37.5" x14ac:dyDescent="0.3">
      <c r="A33" s="21" t="s">
        <v>40</v>
      </c>
      <c r="B33" s="18" t="s">
        <v>3</v>
      </c>
      <c r="C33" s="18" t="s">
        <v>8</v>
      </c>
      <c r="D33" s="18" t="s">
        <v>8</v>
      </c>
      <c r="E33" s="18" t="s">
        <v>43</v>
      </c>
      <c r="F33" s="18" t="s">
        <v>41</v>
      </c>
      <c r="G33" s="18" t="s">
        <v>0</v>
      </c>
      <c r="H33" s="26">
        <v>110</v>
      </c>
      <c r="I33" s="17">
        <v>29000</v>
      </c>
      <c r="J33" s="17">
        <v>29000</v>
      </c>
      <c r="K33" s="17">
        <v>29000</v>
      </c>
      <c r="L33" s="1"/>
      <c r="M33" s="1"/>
    </row>
    <row r="34" spans="1:13" ht="37.5" x14ac:dyDescent="0.3">
      <c r="A34" s="30" t="s">
        <v>62</v>
      </c>
      <c r="B34" s="31">
        <v>1</v>
      </c>
      <c r="C34" s="31">
        <v>13</v>
      </c>
      <c r="D34" s="31" t="s">
        <v>1</v>
      </c>
      <c r="E34" s="31" t="s">
        <v>2</v>
      </c>
      <c r="F34" s="31" t="s">
        <v>1</v>
      </c>
      <c r="G34" s="31" t="s">
        <v>0</v>
      </c>
      <c r="H34" s="31" t="s">
        <v>2</v>
      </c>
      <c r="I34" s="17">
        <f>I35</f>
        <v>259.02999999999997</v>
      </c>
      <c r="J34" s="17">
        <f t="shared" ref="J34:K34" si="6">J35</f>
        <v>0</v>
      </c>
      <c r="K34" s="17">
        <f t="shared" si="6"/>
        <v>0</v>
      </c>
    </row>
    <row r="35" spans="1:13" x14ac:dyDescent="0.3">
      <c r="A35" s="30" t="s">
        <v>68</v>
      </c>
      <c r="B35" s="31" t="s">
        <v>3</v>
      </c>
      <c r="C35" s="31" t="s">
        <v>64</v>
      </c>
      <c r="D35" s="31" t="s">
        <v>7</v>
      </c>
      <c r="E35" s="31">
        <v>990</v>
      </c>
      <c r="F35" s="31" t="s">
        <v>1</v>
      </c>
      <c r="G35" s="31" t="s">
        <v>0</v>
      </c>
      <c r="H35" s="31" t="s">
        <v>66</v>
      </c>
      <c r="I35" s="17">
        <f>I36</f>
        <v>259.02999999999997</v>
      </c>
      <c r="J35" s="17">
        <f t="shared" ref="J35:K35" si="7">J36</f>
        <v>0</v>
      </c>
      <c r="K35" s="17">
        <f t="shared" si="7"/>
        <v>0</v>
      </c>
    </row>
    <row r="36" spans="1:13" x14ac:dyDescent="0.3">
      <c r="A36" s="30" t="s">
        <v>63</v>
      </c>
      <c r="B36" s="31" t="s">
        <v>3</v>
      </c>
      <c r="C36" s="31" t="s">
        <v>64</v>
      </c>
      <c r="D36" s="31" t="s">
        <v>7</v>
      </c>
      <c r="E36" s="31" t="s">
        <v>65</v>
      </c>
      <c r="F36" s="31" t="s">
        <v>41</v>
      </c>
      <c r="G36" s="31" t="s">
        <v>0</v>
      </c>
      <c r="H36" s="31" t="s">
        <v>66</v>
      </c>
      <c r="I36" s="17">
        <v>259.02999999999997</v>
      </c>
      <c r="J36" s="17">
        <v>0</v>
      </c>
      <c r="K36" s="17">
        <v>0</v>
      </c>
    </row>
  </sheetData>
  <mergeCells count="8">
    <mergeCell ref="A1:K1"/>
    <mergeCell ref="F3:K3"/>
    <mergeCell ref="A6:K6"/>
    <mergeCell ref="A8:A10"/>
    <mergeCell ref="B8:H8"/>
    <mergeCell ref="B9:F9"/>
    <mergeCell ref="G9:H9"/>
    <mergeCell ref="I8:K9"/>
  </mergeCells>
  <phoneticPr fontId="5" type="noConversion"/>
  <printOptions horizontalCentered="1"/>
  <pageMargins left="0.23622047244094488" right="0.23622047244094488" top="0.39370078740157483" bottom="0" header="0.31496062992125984" footer="0.31496062992125984"/>
  <pageSetup paperSize="9" scale="7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2024-10-30T04:17:38Z</cp:lastPrinted>
  <dcterms:created xsi:type="dcterms:W3CDTF">2015-09-30T05:09:12Z</dcterms:created>
  <dcterms:modified xsi:type="dcterms:W3CDTF">2025-03-14T08:55:39Z</dcterms:modified>
</cp:coreProperties>
</file>