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40" yWindow="135" windowWidth="15480" windowHeight="11640"/>
  </bookViews>
  <sheets>
    <sheet name="Приложение №2" sheetId="2" r:id="rId1"/>
  </sheets>
  <definedNames>
    <definedName name="_xlnm.Print_Titles" localSheetId="0">'Приложение №2'!$E:$J,'Приложение №2'!$24:$24</definedName>
  </definedNames>
  <calcPr calcId="124519"/>
</workbook>
</file>

<file path=xl/calcChain.xml><?xml version="1.0" encoding="utf-8"?>
<calcChain xmlns="http://schemas.openxmlformats.org/spreadsheetml/2006/main">
  <c r="F25" i="2"/>
  <c r="J31"/>
  <c r="J57"/>
  <c r="E25"/>
  <c r="I31"/>
  <c r="H31"/>
  <c r="H57"/>
  <c r="G31"/>
  <c r="F31"/>
  <c r="E31"/>
  <c r="E57"/>
  <c r="D31"/>
  <c r="D25"/>
  <c r="D57" s="1"/>
  <c r="D33"/>
  <c r="I55"/>
  <c r="D55"/>
  <c r="D38"/>
  <c r="F55"/>
  <c r="F57"/>
  <c r="I38"/>
  <c r="I57" s="1"/>
  <c r="I25"/>
  <c r="F38"/>
  <c r="G25"/>
  <c r="G57" s="1"/>
</calcChain>
</file>

<file path=xl/sharedStrings.xml><?xml version="1.0" encoding="utf-8"?>
<sst xmlns="http://schemas.openxmlformats.org/spreadsheetml/2006/main" count="55" uniqueCount="43">
  <si>
    <t xml:space="preserve">Всего </t>
  </si>
  <si>
    <t>00</t>
  </si>
  <si>
    <t>Пенсионное обеспечение</t>
  </si>
  <si>
    <t>Социальная политика</t>
  </si>
  <si>
    <t>Национальная экономика</t>
  </si>
  <si>
    <t>Резервные фонды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</si>
  <si>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</si>
  <si>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</si>
  <si>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Под- раздел</t>
  </si>
  <si>
    <t>Раздел</t>
  </si>
  <si>
    <t>Сумма, рублей</t>
  </si>
  <si>
    <t>Дорожное хозяйство (дорожные фонды)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</si>
  <si>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</si>
  <si>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</si>
  <si>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Всего</t>
  </si>
  <si>
    <t>в том числе за счет поступлений целевого характера</t>
  </si>
  <si>
    <t xml:space="preserve">РАСПРЕДЕЛЕНИЕ
бюджетных ассигнований местного бюджета по разделам и подразделам классификации расходов бюджетов </t>
  </si>
  <si>
    <t>Национальная безопасность и правоохранительная деятельность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</si>
  <si>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</si>
  <si>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</si>
  <si>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</si>
  <si>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</si>
  <si>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</si>
  <si>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</si>
  <si>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</si>
  <si>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</si>
  <si>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</si>
  <si>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</si>
  <si>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</si>
  <si>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</si>
  <si>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</si>
  <si>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</si>
  <si>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</si>
  <si>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</si>
  <si>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2025 год</t>
  </si>
  <si>
    <t>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</si>
  <si>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</si>
  <si>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Национальная оборона</t>
  </si>
  <si>
    <t>Мобилизационная и вневойсковая подготовка</t>
  </si>
  <si>
    <t>2027 год</t>
  </si>
  <si>
    <t>на 2025 год и на плановый период 2026 и 2027 годов</t>
  </si>
  <si>
    <t>Приложение № 3
к решению Совета Кузнецовского сельского поселения
Тевризского муниципального района Омской области
"О бюджете Кузнецовского сельского поселения 
Тевризского муниципального района Омской области на 2025 год
и на плановый период 2026 и 2027 годов"</t>
  </si>
  <si>
    <t>Приложение № 2
к решению Совета Тевризского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внесении изменений в решение Совета Кузнецовского сельского
поселения Тевризского муниципального района Омской области
"О бюджете Кузнецовского сельского поселения
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</si>
</sst>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&quot;&quot;#,##0.00"/>
  </numFmts>
  <fonts count="7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3" fillId="2" borderId="0" xfId="1" applyFont="1" applyFill="1" applyProtection="1">
      <protection hidden="1"/>
    </xf>
    <xf numFmtId="0" fontId="2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165" fontId="2" fillId="2" borderId="2" xfId="1" applyNumberFormat="1" applyFont="1" applyFill="1" applyBorder="1" applyAlignment="1" applyProtection="1">
      <alignment horizontal="right" vertical="center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2" fontId="2" fillId="0" borderId="2" xfId="1" applyNumberFormat="1" applyFont="1" applyBorder="1"/>
    <xf numFmtId="4" fontId="2" fillId="0" borderId="2" xfId="1" applyNumberFormat="1" applyFont="1" applyBorder="1"/>
    <xf numFmtId="0" fontId="6" fillId="2" borderId="2" xfId="1" applyNumberFormat="1" applyFont="1" applyFill="1" applyBorder="1" applyAlignment="1" applyProtection="1">
      <alignment horizontal="left" vertical="center" wrapText="1"/>
      <protection hidden="1"/>
    </xf>
    <xf numFmtId="4" fontId="2" fillId="3" borderId="2" xfId="1" applyNumberFormat="1" applyFont="1" applyFill="1" applyBorder="1" applyAlignment="1" applyProtection="1">
      <alignment horizontal="right" vertical="center"/>
      <protection hidden="1"/>
    </xf>
    <xf numFmtId="4" fontId="1" fillId="2" borderId="3" xfId="1" applyNumberFormat="1" applyFont="1" applyFill="1" applyBorder="1" applyProtection="1">
      <protection hidden="1"/>
    </xf>
    <xf numFmtId="4" fontId="2" fillId="0" borderId="2" xfId="1" applyNumberFormat="1" applyFont="1" applyBorder="1" applyAlignment="1">
      <alignment horizontal="right" vertical="center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166" fontId="5" fillId="0" borderId="4" xfId="0" applyNumberFormat="1" applyFont="1" applyBorder="1" applyAlignment="1">
      <alignment horizontal="right" vertical="center" wrapText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vertical="center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showGridLines="0" tabSelected="1" topLeftCell="A2" zoomScale="75" zoomScaleSheetLayoutView="85" workbookViewId="0">
      <selection activeCell="D25" sqref="D25"/>
    </sheetView>
  </sheetViews>
  <sheetFormatPr defaultColWidth="7.21875" defaultRowHeight="12.75"/>
  <cols>
    <col min="1" max="1" width="46.109375" style="13" customWidth="1"/>
    <col min="2" max="2" width="7.5546875" style="13" customWidth="1"/>
    <col min="3" max="3" width="8.77734375" style="13" customWidth="1"/>
    <col min="4" max="4" width="14.21875" style="13" customWidth="1"/>
    <col min="5" max="6" width="13" style="13" customWidth="1"/>
    <col min="7" max="7" width="1.109375" style="13" hidden="1" customWidth="1"/>
    <col min="8" max="8" width="12.5546875" style="1" customWidth="1"/>
    <col min="9" max="9" width="12.77734375" style="1" customWidth="1"/>
    <col min="10" max="10" width="12.33203125" style="1" customWidth="1"/>
    <col min="11" max="249" width="7.109375" style="1" customWidth="1"/>
    <col min="250" max="16384" width="7.21875" style="1"/>
  </cols>
  <sheetData>
    <row r="1" spans="1:10" ht="409.6" hidden="1" customHeight="1">
      <c r="A1" s="2"/>
      <c r="B1" s="2"/>
      <c r="C1" s="3"/>
      <c r="D1" s="4"/>
      <c r="E1" s="3"/>
      <c r="F1" s="3"/>
      <c r="G1" s="5"/>
    </row>
    <row r="2" spans="1:10">
      <c r="A2" s="26" t="s">
        <v>42</v>
      </c>
      <c r="B2" s="27"/>
      <c r="C2" s="27"/>
      <c r="D2" s="27"/>
      <c r="E2" s="27"/>
      <c r="F2" s="27"/>
      <c r="G2" s="27"/>
      <c r="H2" s="27"/>
      <c r="I2" s="27"/>
      <c r="J2" s="27"/>
    </row>
    <row r="3" spans="1:10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10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0" ht="47.25" customHeight="1">
      <c r="A7" s="27"/>
      <c r="B7" s="27"/>
      <c r="C7" s="27"/>
      <c r="D7" s="27"/>
      <c r="E7" s="27"/>
      <c r="F7" s="27"/>
      <c r="G7" s="27"/>
      <c r="H7" s="27"/>
      <c r="I7" s="27"/>
      <c r="J7" s="27"/>
    </row>
    <row r="8" spans="1:10" ht="3.75" customHeight="1">
      <c r="A8" s="24"/>
      <c r="B8" s="24"/>
      <c r="C8" s="24"/>
      <c r="D8" s="24"/>
      <c r="E8" s="24"/>
      <c r="F8" s="24"/>
      <c r="G8" s="24"/>
      <c r="H8" s="24"/>
      <c r="I8" s="24"/>
      <c r="J8" s="24"/>
    </row>
    <row r="9" spans="1:10" ht="15" customHeight="1">
      <c r="A9" s="26" t="s">
        <v>41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5" customHeight="1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ht="1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15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</row>
    <row r="13" spans="1:10" ht="15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9" customHeight="1">
      <c r="A15" s="6"/>
      <c r="B15" s="6"/>
      <c r="C15" s="6"/>
      <c r="D15" s="6"/>
      <c r="E15" s="6"/>
      <c r="F15" s="6"/>
      <c r="G15" s="5"/>
    </row>
    <row r="16" spans="1:10" ht="39" customHeight="1">
      <c r="A16" s="28" t="s">
        <v>16</v>
      </c>
      <c r="B16" s="28"/>
      <c r="C16" s="28"/>
      <c r="D16" s="28"/>
      <c r="E16" s="28"/>
      <c r="F16" s="28"/>
      <c r="G16" s="28"/>
      <c r="H16" s="28"/>
      <c r="I16" s="28"/>
      <c r="J16" s="28"/>
    </row>
    <row r="17" spans="1:10" ht="21" customHeight="1">
      <c r="A17" s="28" t="s">
        <v>40</v>
      </c>
      <c r="B17" s="28"/>
      <c r="C17" s="28"/>
      <c r="D17" s="28"/>
      <c r="E17" s="28"/>
      <c r="F17" s="28"/>
      <c r="G17" s="28"/>
      <c r="H17" s="28"/>
      <c r="I17" s="28"/>
      <c r="J17" s="28"/>
    </row>
    <row r="18" spans="1:10" ht="8.25" customHeight="1">
      <c r="A18" s="7"/>
      <c r="B18" s="7"/>
      <c r="C18" s="7"/>
      <c r="D18" s="8"/>
      <c r="E18" s="8"/>
      <c r="F18" s="8"/>
      <c r="G18" s="5"/>
    </row>
    <row r="19" spans="1:10" ht="19.5" customHeight="1">
      <c r="A19" s="32" t="s">
        <v>12</v>
      </c>
      <c r="B19" s="36" t="s">
        <v>13</v>
      </c>
      <c r="C19" s="37"/>
      <c r="D19" s="34" t="s">
        <v>10</v>
      </c>
      <c r="E19" s="42"/>
      <c r="F19" s="42"/>
      <c r="G19" s="42"/>
      <c r="H19" s="42"/>
      <c r="I19" s="42"/>
      <c r="J19" s="35"/>
    </row>
    <row r="20" spans="1:10" ht="18.75" customHeight="1">
      <c r="A20" s="33"/>
      <c r="B20" s="38"/>
      <c r="C20" s="39"/>
      <c r="D20" s="34" t="s">
        <v>34</v>
      </c>
      <c r="E20" s="35"/>
      <c r="F20" s="34" t="s">
        <v>35</v>
      </c>
      <c r="G20" s="42"/>
      <c r="H20" s="35"/>
      <c r="I20" s="43" t="s">
        <v>39</v>
      </c>
      <c r="J20" s="44"/>
    </row>
    <row r="21" spans="1:10" ht="29.25" customHeight="1">
      <c r="A21" s="33"/>
      <c r="B21" s="38"/>
      <c r="C21" s="39"/>
      <c r="D21" s="32" t="s">
        <v>14</v>
      </c>
      <c r="E21" s="30" t="s">
        <v>15</v>
      </c>
      <c r="F21" s="32" t="s">
        <v>14</v>
      </c>
      <c r="G21" s="30" t="s">
        <v>15</v>
      </c>
      <c r="H21" s="30" t="s">
        <v>15</v>
      </c>
      <c r="I21" s="32" t="s">
        <v>14</v>
      </c>
      <c r="J21" s="30" t="s">
        <v>15</v>
      </c>
    </row>
    <row r="22" spans="1:10" ht="31.5" customHeight="1">
      <c r="A22" s="33"/>
      <c r="B22" s="40"/>
      <c r="C22" s="41"/>
      <c r="D22" s="33"/>
      <c r="E22" s="31"/>
      <c r="F22" s="33"/>
      <c r="G22" s="31"/>
      <c r="H22" s="31"/>
      <c r="I22" s="33"/>
      <c r="J22" s="31"/>
    </row>
    <row r="23" spans="1:10" ht="45.75" customHeight="1">
      <c r="A23" s="30"/>
      <c r="B23" s="9" t="s">
        <v>9</v>
      </c>
      <c r="C23" s="9" t="s">
        <v>8</v>
      </c>
      <c r="D23" s="30"/>
      <c r="E23" s="31"/>
      <c r="F23" s="30"/>
      <c r="G23" s="31"/>
      <c r="H23" s="31"/>
      <c r="I23" s="30"/>
      <c r="J23" s="31"/>
    </row>
    <row r="24" spans="1:10" ht="18.75" customHeight="1">
      <c r="A24" s="9">
        <v>1</v>
      </c>
      <c r="B24" s="9">
        <v>2</v>
      </c>
      <c r="C24" s="9">
        <v>3</v>
      </c>
      <c r="D24" s="9">
        <v>4</v>
      </c>
      <c r="E24" s="10">
        <v>5</v>
      </c>
      <c r="F24" s="10">
        <v>6</v>
      </c>
      <c r="G24" s="5"/>
      <c r="H24" s="16">
        <v>7</v>
      </c>
      <c r="I24" s="16">
        <v>8</v>
      </c>
      <c r="J24" s="16">
        <v>9</v>
      </c>
    </row>
    <row r="25" spans="1:10" ht="24.75" customHeight="1">
      <c r="A25" s="14" t="s">
        <v>7</v>
      </c>
      <c r="B25" s="15">
        <v>1</v>
      </c>
      <c r="C25" s="15" t="s">
        <v>1</v>
      </c>
      <c r="D25" s="12">
        <f>SUM(D26:D30)</f>
        <v>1897983.6600000001</v>
      </c>
      <c r="E25" s="12">
        <f>SUM(E26:E30)</f>
        <v>600000</v>
      </c>
      <c r="F25" s="12">
        <f>SUM(F26:F30)</f>
        <v>787441.95</v>
      </c>
      <c r="G25" s="12" t="e">
        <f>G26+G27+G30+#REF!</f>
        <v>#REF!</v>
      </c>
      <c r="H25" s="12"/>
      <c r="I25" s="12">
        <f>SUM(I26:I30)</f>
        <v>780020.97</v>
      </c>
      <c r="J25" s="11"/>
    </row>
    <row r="26" spans="1:10" ht="60" customHeight="1">
      <c r="A26" s="14" t="s">
        <v>6</v>
      </c>
      <c r="B26" s="15">
        <v>1</v>
      </c>
      <c r="C26" s="15">
        <v>2</v>
      </c>
      <c r="D26" s="21">
        <v>591421.52</v>
      </c>
      <c r="E26" s="12">
        <v>591421.52</v>
      </c>
      <c r="F26" s="12">
        <v>591421.52</v>
      </c>
      <c r="G26" s="22"/>
      <c r="H26" s="19"/>
      <c r="I26" s="12">
        <v>591421.52</v>
      </c>
      <c r="J26" s="17"/>
    </row>
    <row r="27" spans="1:10" ht="78.599999999999994" customHeight="1">
      <c r="A27" s="14" t="s">
        <v>36</v>
      </c>
      <c r="B27" s="15">
        <v>1</v>
      </c>
      <c r="C27" s="15">
        <v>4</v>
      </c>
      <c r="D27" s="21">
        <v>1002562.14</v>
      </c>
      <c r="E27" s="12">
        <v>8578.48</v>
      </c>
      <c r="F27" s="12">
        <v>195520.43</v>
      </c>
      <c r="G27" s="22"/>
      <c r="H27" s="19"/>
      <c r="I27" s="12">
        <v>188099.45</v>
      </c>
      <c r="J27" s="17"/>
    </row>
    <row r="28" spans="1:10" ht="65.25" customHeight="1">
      <c r="A28" s="14" t="s">
        <v>31</v>
      </c>
      <c r="B28" s="15">
        <v>1</v>
      </c>
      <c r="C28" s="15">
        <v>6</v>
      </c>
      <c r="D28" s="21">
        <v>3500</v>
      </c>
      <c r="E28" s="12"/>
      <c r="F28" s="12">
        <v>0</v>
      </c>
      <c r="G28" s="22"/>
      <c r="H28" s="19"/>
      <c r="I28" s="12">
        <v>0</v>
      </c>
      <c r="J28" s="17"/>
    </row>
    <row r="29" spans="1:10" ht="24" customHeight="1">
      <c r="A29" s="14" t="s">
        <v>5</v>
      </c>
      <c r="B29" s="15">
        <v>1</v>
      </c>
      <c r="C29" s="15">
        <v>11</v>
      </c>
      <c r="D29" s="21">
        <v>500</v>
      </c>
      <c r="E29" s="12"/>
      <c r="F29" s="12">
        <v>500</v>
      </c>
      <c r="G29" s="22"/>
      <c r="H29" s="19"/>
      <c r="I29" s="12">
        <v>500</v>
      </c>
      <c r="J29" s="17"/>
    </row>
    <row r="30" spans="1:10" ht="34.5" customHeight="1">
      <c r="A30" s="14" t="s">
        <v>32</v>
      </c>
      <c r="B30" s="15">
        <v>1</v>
      </c>
      <c r="C30" s="15">
        <v>13</v>
      </c>
      <c r="D30" s="21">
        <v>300000</v>
      </c>
      <c r="E30" s="12"/>
      <c r="F30" s="12">
        <v>0</v>
      </c>
      <c r="G30" s="22"/>
      <c r="H30" s="19"/>
      <c r="I30" s="12">
        <v>0</v>
      </c>
      <c r="J30" s="17"/>
    </row>
    <row r="31" spans="1:10" ht="27.75" customHeight="1">
      <c r="A31" s="14" t="s">
        <v>37</v>
      </c>
      <c r="B31" s="15">
        <v>2</v>
      </c>
      <c r="C31" s="15">
        <v>0</v>
      </c>
      <c r="D31" s="21">
        <f>D32</f>
        <v>17993</v>
      </c>
      <c r="E31" s="21">
        <f t="shared" ref="E31:J31" si="0">E32</f>
        <v>17993</v>
      </c>
      <c r="F31" s="21">
        <f t="shared" si="0"/>
        <v>19691</v>
      </c>
      <c r="G31" s="21">
        <f t="shared" si="0"/>
        <v>28671</v>
      </c>
      <c r="H31" s="21">
        <f t="shared" si="0"/>
        <v>19691</v>
      </c>
      <c r="I31" s="21">
        <f t="shared" si="0"/>
        <v>20401</v>
      </c>
      <c r="J31" s="21">
        <f t="shared" si="0"/>
        <v>20401</v>
      </c>
    </row>
    <row r="32" spans="1:10" ht="29.25" customHeight="1">
      <c r="A32" s="14" t="s">
        <v>38</v>
      </c>
      <c r="B32" s="15">
        <v>2</v>
      </c>
      <c r="C32" s="15">
        <v>3</v>
      </c>
      <c r="D32" s="25">
        <v>17993</v>
      </c>
      <c r="E32" s="25">
        <v>17993</v>
      </c>
      <c r="F32" s="25">
        <v>19691</v>
      </c>
      <c r="G32" s="25">
        <v>28671</v>
      </c>
      <c r="H32" s="25">
        <v>19691</v>
      </c>
      <c r="I32" s="25">
        <v>20401</v>
      </c>
      <c r="J32" s="23">
        <v>20401</v>
      </c>
    </row>
    <row r="33" spans="1:10" ht="39.75" customHeight="1">
      <c r="A33" s="20" t="s">
        <v>17</v>
      </c>
      <c r="B33" s="15">
        <v>3</v>
      </c>
      <c r="C33" s="15" t="s">
        <v>1</v>
      </c>
      <c r="D33" s="21">
        <f>SUM(D37:D37)</f>
        <v>1000</v>
      </c>
      <c r="E33" s="12"/>
      <c r="F33" s="12">
        <v>0</v>
      </c>
      <c r="G33" s="22"/>
      <c r="H33" s="19"/>
      <c r="I33" s="12">
        <v>0</v>
      </c>
      <c r="J33" s="18"/>
    </row>
    <row r="34" spans="1:10" ht="18.75" hidden="1" customHeight="1">
      <c r="A34" s="14" t="s">
        <v>18</v>
      </c>
      <c r="B34" s="15">
        <v>4</v>
      </c>
      <c r="C34" s="15">
        <v>1</v>
      </c>
      <c r="D34" s="21"/>
      <c r="E34" s="12"/>
      <c r="F34" s="12"/>
      <c r="G34" s="22"/>
      <c r="H34" s="19"/>
      <c r="I34" s="12"/>
      <c r="J34" s="17"/>
    </row>
    <row r="35" spans="1:10" ht="0.75" hidden="1" customHeight="1">
      <c r="A35" s="14" t="s">
        <v>19</v>
      </c>
      <c r="B35" s="15">
        <v>4</v>
      </c>
      <c r="C35" s="15">
        <v>5</v>
      </c>
      <c r="D35" s="21"/>
      <c r="E35" s="12"/>
      <c r="F35" s="12"/>
      <c r="G35" s="22"/>
      <c r="H35" s="19"/>
      <c r="I35" s="12"/>
      <c r="J35" s="17"/>
    </row>
    <row r="36" spans="1:10" ht="18.75" hidden="1" customHeight="1">
      <c r="A36" s="14" t="s">
        <v>20</v>
      </c>
      <c r="B36" s="15">
        <v>4</v>
      </c>
      <c r="C36" s="15">
        <v>8</v>
      </c>
      <c r="D36" s="21"/>
      <c r="E36" s="12"/>
      <c r="F36" s="12"/>
      <c r="G36" s="22"/>
      <c r="H36" s="19"/>
      <c r="I36" s="12"/>
      <c r="J36" s="17"/>
    </row>
    <row r="37" spans="1:10" ht="59.25" customHeight="1">
      <c r="A37" s="14" t="s">
        <v>33</v>
      </c>
      <c r="B37" s="15">
        <v>3</v>
      </c>
      <c r="C37" s="15">
        <v>10</v>
      </c>
      <c r="D37" s="21">
        <v>1000</v>
      </c>
      <c r="E37" s="12"/>
      <c r="F37" s="12">
        <v>0</v>
      </c>
      <c r="G37" s="22"/>
      <c r="H37" s="19"/>
      <c r="I37" s="12">
        <v>0</v>
      </c>
      <c r="J37" s="18"/>
    </row>
    <row r="38" spans="1:10" ht="21.6" customHeight="1">
      <c r="A38" s="14" t="s">
        <v>4</v>
      </c>
      <c r="B38" s="15">
        <v>4</v>
      </c>
      <c r="C38" s="15" t="s">
        <v>1</v>
      </c>
      <c r="D38" s="21">
        <f>SUM(D42:D42)</f>
        <v>2338444.37</v>
      </c>
      <c r="E38" s="12"/>
      <c r="F38" s="12">
        <f>SUM(F42:F42)</f>
        <v>957500</v>
      </c>
      <c r="G38" s="22"/>
      <c r="H38" s="19"/>
      <c r="I38" s="12">
        <f>SUM(I42:I42)</f>
        <v>1223600</v>
      </c>
      <c r="J38" s="18"/>
    </row>
    <row r="39" spans="1:10" ht="18.75" hidden="1" customHeight="1">
      <c r="A39" s="14" t="s">
        <v>18</v>
      </c>
      <c r="B39" s="15">
        <v>4</v>
      </c>
      <c r="C39" s="15">
        <v>1</v>
      </c>
      <c r="D39" s="21"/>
      <c r="E39" s="12"/>
      <c r="F39" s="12"/>
      <c r="G39" s="22"/>
      <c r="H39" s="19"/>
      <c r="I39" s="12"/>
      <c r="J39" s="17"/>
    </row>
    <row r="40" spans="1:10" ht="0.75" hidden="1" customHeight="1">
      <c r="A40" s="14" t="s">
        <v>19</v>
      </c>
      <c r="B40" s="15">
        <v>4</v>
      </c>
      <c r="C40" s="15">
        <v>5</v>
      </c>
      <c r="D40" s="21"/>
      <c r="E40" s="12"/>
      <c r="F40" s="12"/>
      <c r="G40" s="22"/>
      <c r="H40" s="19"/>
      <c r="I40" s="12"/>
      <c r="J40" s="17"/>
    </row>
    <row r="41" spans="1:10" ht="18.75" hidden="1" customHeight="1">
      <c r="A41" s="14" t="s">
        <v>20</v>
      </c>
      <c r="B41" s="15">
        <v>4</v>
      </c>
      <c r="C41" s="15">
        <v>8</v>
      </c>
      <c r="D41" s="21"/>
      <c r="E41" s="12"/>
      <c r="F41" s="12"/>
      <c r="G41" s="22"/>
      <c r="H41" s="19"/>
      <c r="I41" s="12"/>
      <c r="J41" s="17"/>
    </row>
    <row r="42" spans="1:10" ht="24.75" customHeight="1">
      <c r="A42" s="14" t="s">
        <v>11</v>
      </c>
      <c r="B42" s="15">
        <v>4</v>
      </c>
      <c r="C42" s="15">
        <v>9</v>
      </c>
      <c r="D42" s="21">
        <v>2338444.37</v>
      </c>
      <c r="E42" s="12"/>
      <c r="F42" s="12">
        <v>957500</v>
      </c>
      <c r="G42" s="22"/>
      <c r="H42" s="19"/>
      <c r="I42" s="12">
        <v>1223600</v>
      </c>
      <c r="J42" s="18"/>
    </row>
    <row r="43" spans="1:10" ht="0.75" hidden="1" customHeight="1">
      <c r="A43" s="14" t="s">
        <v>21</v>
      </c>
      <c r="B43" s="15">
        <v>4</v>
      </c>
      <c r="C43" s="15">
        <v>12</v>
      </c>
      <c r="D43" s="21"/>
      <c r="E43" s="12"/>
      <c r="F43" s="12"/>
      <c r="G43" s="22"/>
      <c r="H43" s="19"/>
      <c r="I43" s="12"/>
      <c r="J43" s="17"/>
    </row>
    <row r="44" spans="1:10" ht="0.75" hidden="1" customHeight="1">
      <c r="A44" s="14" t="s">
        <v>22</v>
      </c>
      <c r="B44" s="15">
        <v>5</v>
      </c>
      <c r="C44" s="15">
        <v>1</v>
      </c>
      <c r="D44" s="21"/>
      <c r="E44" s="12"/>
      <c r="F44" s="12"/>
      <c r="G44" s="22"/>
      <c r="H44" s="19"/>
      <c r="I44" s="12"/>
      <c r="J44" s="17"/>
    </row>
    <row r="45" spans="1:10" ht="18.75" hidden="1" customHeight="1">
      <c r="A45" s="14" t="s">
        <v>23</v>
      </c>
      <c r="B45" s="15">
        <v>5</v>
      </c>
      <c r="C45" s="15">
        <v>2</v>
      </c>
      <c r="D45" s="21"/>
      <c r="E45" s="12"/>
      <c r="F45" s="12"/>
      <c r="G45" s="22"/>
      <c r="H45" s="19"/>
      <c r="I45" s="12"/>
      <c r="J45" s="17"/>
    </row>
    <row r="46" spans="1:10" ht="18.75" hidden="1" customHeight="1">
      <c r="A46" s="14" t="s">
        <v>24</v>
      </c>
      <c r="B46" s="15">
        <v>7</v>
      </c>
      <c r="C46" s="15">
        <v>0</v>
      </c>
      <c r="D46" s="21"/>
      <c r="E46" s="12"/>
      <c r="F46" s="12"/>
      <c r="G46" s="22"/>
      <c r="H46" s="19"/>
      <c r="I46" s="12"/>
      <c r="J46" s="17"/>
    </row>
    <row r="47" spans="1:10" ht="18.75" hidden="1" customHeight="1">
      <c r="A47" s="14" t="s">
        <v>25</v>
      </c>
      <c r="B47" s="15">
        <v>7</v>
      </c>
      <c r="C47" s="15">
        <v>7</v>
      </c>
      <c r="D47" s="21"/>
      <c r="E47" s="12"/>
      <c r="F47" s="12"/>
      <c r="G47" s="22"/>
      <c r="H47" s="19"/>
      <c r="I47" s="12"/>
      <c r="J47" s="17"/>
    </row>
    <row r="48" spans="1:10" ht="18.75" hidden="1" customHeight="1">
      <c r="A48" s="14" t="s">
        <v>26</v>
      </c>
      <c r="B48" s="15">
        <v>8</v>
      </c>
      <c r="C48" s="15">
        <v>0</v>
      </c>
      <c r="D48" s="21"/>
      <c r="E48" s="12"/>
      <c r="F48" s="12"/>
      <c r="G48" s="22"/>
      <c r="H48" s="19"/>
      <c r="I48" s="12"/>
      <c r="J48" s="17"/>
    </row>
    <row r="49" spans="1:10" ht="18.75" hidden="1" customHeight="1">
      <c r="A49" s="14" t="s">
        <v>27</v>
      </c>
      <c r="B49" s="15">
        <v>8</v>
      </c>
      <c r="C49" s="15">
        <v>1</v>
      </c>
      <c r="D49" s="21"/>
      <c r="E49" s="12"/>
      <c r="F49" s="12"/>
      <c r="G49" s="22"/>
      <c r="H49" s="19"/>
      <c r="I49" s="12"/>
      <c r="J49" s="17"/>
    </row>
    <row r="50" spans="1:10" ht="18.75" hidden="1" customHeight="1">
      <c r="A50" s="14" t="s">
        <v>3</v>
      </c>
      <c r="B50" s="15">
        <v>10</v>
      </c>
      <c r="C50" s="15">
        <v>0</v>
      </c>
      <c r="D50" s="21"/>
      <c r="E50" s="12"/>
      <c r="F50" s="12"/>
      <c r="G50" s="22"/>
      <c r="H50" s="19"/>
      <c r="I50" s="12"/>
      <c r="J50" s="17"/>
    </row>
    <row r="51" spans="1:10" ht="18.75" hidden="1" customHeight="1">
      <c r="A51" s="14" t="s">
        <v>2</v>
      </c>
      <c r="B51" s="15">
        <v>10</v>
      </c>
      <c r="C51" s="15">
        <v>1</v>
      </c>
      <c r="D51" s="21"/>
      <c r="E51" s="12"/>
      <c r="F51" s="12"/>
      <c r="G51" s="22"/>
      <c r="H51" s="19"/>
      <c r="I51" s="12"/>
      <c r="J51" s="17"/>
    </row>
    <row r="52" spans="1:10" ht="18.75" hidden="1" customHeight="1">
      <c r="A52" s="14" t="s">
        <v>28</v>
      </c>
      <c r="B52" s="15">
        <v>10</v>
      </c>
      <c r="C52" s="15">
        <v>3</v>
      </c>
      <c r="D52" s="21"/>
      <c r="E52" s="12"/>
      <c r="F52" s="12"/>
      <c r="G52" s="22"/>
      <c r="H52" s="19"/>
      <c r="I52" s="12"/>
      <c r="J52" s="17"/>
    </row>
    <row r="53" spans="1:10" ht="18.75" hidden="1" customHeight="1">
      <c r="A53" s="14" t="s">
        <v>29</v>
      </c>
      <c r="B53" s="15">
        <v>11</v>
      </c>
      <c r="C53" s="15">
        <v>0</v>
      </c>
      <c r="D53" s="21"/>
      <c r="E53" s="12"/>
      <c r="F53" s="12"/>
      <c r="G53" s="22"/>
      <c r="H53" s="19"/>
      <c r="I53" s="12"/>
      <c r="J53" s="17"/>
    </row>
    <row r="54" spans="1:10" ht="18.75" hidden="1" customHeight="1">
      <c r="A54" s="14" t="s">
        <v>30</v>
      </c>
      <c r="B54" s="15">
        <v>11</v>
      </c>
      <c r="C54" s="15">
        <v>1</v>
      </c>
      <c r="D54" s="21"/>
      <c r="E54" s="12"/>
      <c r="F54" s="12"/>
      <c r="G54" s="22"/>
      <c r="H54" s="19"/>
      <c r="I54" s="12"/>
      <c r="J54" s="17"/>
    </row>
    <row r="55" spans="1:10" ht="24.75" customHeight="1">
      <c r="A55" s="14" t="s">
        <v>3</v>
      </c>
      <c r="B55" s="15">
        <v>10</v>
      </c>
      <c r="C55" s="15">
        <v>0</v>
      </c>
      <c r="D55" s="21">
        <f>D56</f>
        <v>213605.83</v>
      </c>
      <c r="E55" s="12"/>
      <c r="F55" s="12">
        <f>F56</f>
        <v>58263.95</v>
      </c>
      <c r="G55" s="22"/>
      <c r="H55" s="19"/>
      <c r="I55" s="12">
        <f>I56</f>
        <v>8593.9500000000007</v>
      </c>
      <c r="J55" s="17"/>
    </row>
    <row r="56" spans="1:10" ht="24" customHeight="1">
      <c r="A56" s="14" t="s">
        <v>2</v>
      </c>
      <c r="B56" s="15">
        <v>10</v>
      </c>
      <c r="C56" s="15">
        <v>1</v>
      </c>
      <c r="D56" s="21">
        <v>213605.83</v>
      </c>
      <c r="E56" s="12"/>
      <c r="F56" s="12">
        <v>58263.95</v>
      </c>
      <c r="G56" s="22"/>
      <c r="H56" s="19"/>
      <c r="I56" s="12">
        <v>8593.9500000000007</v>
      </c>
      <c r="J56" s="17"/>
    </row>
    <row r="57" spans="1:10" ht="24" customHeight="1">
      <c r="A57" s="29" t="s">
        <v>0</v>
      </c>
      <c r="B57" s="29"/>
      <c r="C57" s="29"/>
      <c r="D57" s="12">
        <f>SUM(D25,D31,D33,D38,D55)</f>
        <v>4469026.8600000003</v>
      </c>
      <c r="E57" s="12">
        <f t="shared" ref="E57:J57" si="1">SUM(E25,E31,E33,E38,E55)</f>
        <v>617993</v>
      </c>
      <c r="F57" s="12">
        <f>SUM(F25,F31,F33,F38,F55)</f>
        <v>1822896.9</v>
      </c>
      <c r="G57" s="12" t="e">
        <f t="shared" si="1"/>
        <v>#REF!</v>
      </c>
      <c r="H57" s="12">
        <f t="shared" si="1"/>
        <v>19691</v>
      </c>
      <c r="I57" s="12">
        <f>SUM(I25,I31,I33,I38,I55)</f>
        <v>2032615.92</v>
      </c>
      <c r="J57" s="12">
        <f t="shared" si="1"/>
        <v>20401</v>
      </c>
    </row>
  </sheetData>
  <mergeCells count="18">
    <mergeCell ref="J21:J23"/>
    <mergeCell ref="H21:H23"/>
    <mergeCell ref="A2:J7"/>
    <mergeCell ref="A16:J16"/>
    <mergeCell ref="A9:J14"/>
    <mergeCell ref="A57:C57"/>
    <mergeCell ref="E21:E23"/>
    <mergeCell ref="F21:F23"/>
    <mergeCell ref="D20:E20"/>
    <mergeCell ref="D21:D23"/>
    <mergeCell ref="A19:A23"/>
    <mergeCell ref="B19:C22"/>
    <mergeCell ref="D19:J19"/>
    <mergeCell ref="F20:H20"/>
    <mergeCell ref="A17:J17"/>
    <mergeCell ref="G21:G23"/>
    <mergeCell ref="I20:J20"/>
    <mergeCell ref="I21:I23"/>
  </mergeCells>
  <phoneticPr fontId="0" type="noConversion"/>
  <printOptions horizontalCentered="1"/>
  <pageMargins left="0.39370078740157483" right="0.19685039370078741" top="0.59055118110236227" bottom="0.47244094488188981" header="0.31496062992125984" footer="0.31496062992125984"/>
  <pageSetup paperSize="9" scale="80" fitToWidth="2" fitToHeight="2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Admin</cp:lastModifiedBy>
  <cp:lastPrinted>2025-03-18T05:16:41Z</cp:lastPrinted>
  <dcterms:created xsi:type="dcterms:W3CDTF">2015-10-17T06:00:51Z</dcterms:created>
  <dcterms:modified xsi:type="dcterms:W3CDTF">2025-04-16T04:58:50Z</dcterms:modified>
</cp:coreProperties>
</file>